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Foglio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17" i="1" l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K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L5" i="1"/>
  <c r="L4" i="1"/>
  <c r="K124" i="1" l="1"/>
  <c r="L117" i="1"/>
  <c r="L124" i="1" s="1"/>
  <c r="L86" i="1"/>
</calcChain>
</file>

<file path=xl/sharedStrings.xml><?xml version="1.0" encoding="utf-8"?>
<sst xmlns="http://schemas.openxmlformats.org/spreadsheetml/2006/main" count="157" uniqueCount="55">
  <si>
    <t>Season</t>
  </si>
  <si>
    <t>Gender</t>
  </si>
  <si>
    <t>Macro Group</t>
  </si>
  <si>
    <t>Commercial Class</t>
  </si>
  <si>
    <t>Merceological Class</t>
  </si>
  <si>
    <t>Picture</t>
  </si>
  <si>
    <t>SKU</t>
  </si>
  <si>
    <t>modello parte</t>
  </si>
  <si>
    <t>Colour Name</t>
  </si>
  <si>
    <t>RETAIL PRICE</t>
  </si>
  <si>
    <t>PIECES</t>
  </si>
  <si>
    <t>TOT RETAIL</t>
  </si>
  <si>
    <t xml:space="preserve">FW  </t>
  </si>
  <si>
    <t>Woman</t>
  </si>
  <si>
    <t>Accessories &amp; Shoes</t>
  </si>
  <si>
    <t>Handbags</t>
  </si>
  <si>
    <t>Pochette  Bag</t>
  </si>
  <si>
    <t>JSB016 - PZA12 - 02000</t>
  </si>
  <si>
    <t>JSB016 - PZA12</t>
  </si>
  <si>
    <t>Red</t>
  </si>
  <si>
    <t>JSB016 - PZA12 - 03501</t>
  </si>
  <si>
    <t>Beige</t>
  </si>
  <si>
    <t>JSB016 - PZA12 - 04501</t>
  </si>
  <si>
    <t>Blue electric</t>
  </si>
  <si>
    <t>JSB016 - PZA12 - 04517</t>
  </si>
  <si>
    <t>Blue royal</t>
  </si>
  <si>
    <t>JSB016 - PZA12 - 05051</t>
  </si>
  <si>
    <t>Black</t>
  </si>
  <si>
    <t>Shopping Bag</t>
  </si>
  <si>
    <t>JSB004 - PZA12 - 04501</t>
  </si>
  <si>
    <t>JSB004 - PZA12</t>
  </si>
  <si>
    <t>Shoulder  Bag</t>
  </si>
  <si>
    <t>JSB005 - PZA12 - 03501</t>
  </si>
  <si>
    <t>JSB005 - PZA12</t>
  </si>
  <si>
    <t>JSB009 - PZA12 - 03501</t>
  </si>
  <si>
    <t>JSB009 - PZA12</t>
  </si>
  <si>
    <t>JSB010 - PZA12 - 02000</t>
  </si>
  <si>
    <t>JSB010 - PZA12</t>
  </si>
  <si>
    <t>JSB010 - PZA12 - 04501</t>
  </si>
  <si>
    <t>Top Handle  Bag</t>
  </si>
  <si>
    <t>JSB011 - PZA12 - 00528</t>
  </si>
  <si>
    <t>JSB011 - PZA12</t>
  </si>
  <si>
    <t>Taupe</t>
  </si>
  <si>
    <t>JSB011 - PZA12 - 03501</t>
  </si>
  <si>
    <t>JSB011 - PZA12 - 04517</t>
  </si>
  <si>
    <t>JSB011 - PZA12 - 05051</t>
  </si>
  <si>
    <t>Man</t>
  </si>
  <si>
    <t>Backpack</t>
  </si>
  <si>
    <t>JSB012 - PZA12 - 02000</t>
  </si>
  <si>
    <t>JSB012 - PZA12</t>
  </si>
  <si>
    <t>JSB012 - PZA12 - 04501</t>
  </si>
  <si>
    <t>JSB013 - PZA12 - 02000</t>
  </si>
  <si>
    <t>JSB013 - PZA12</t>
  </si>
  <si>
    <t>JSB013 - PZA12 - 04501</t>
  </si>
  <si>
    <t xml:space="preserve">TOTALE RETAIL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</si>
</sst>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[$€-410]_-;\-* #,##0.00\ [$€-410]_-;_-* &quot;-&quot;??\ [$€-410]_-;_-@_-"/>
  </numFmts>
  <fonts count="5" x14ac:knownFonts="1">
    <font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b/>
      <sz val="10"/>
      <color rgb="FFFF0000"/>
      <name val="Arial"/>
      <family val="2"/>
    </font>
    <font>
      <sz val="9"/>
      <color rgb="FF000000"/>
      <name val="Arial"/>
      <family val="2"/>
    </font>
    <font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002060"/>
        <bgColor rgb="FFFFFFFF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rgb="FFC6C3C6"/>
      </left>
      <right style="thin">
        <color rgb="FFC6C3C6"/>
      </right>
      <top style="thin">
        <color rgb="FFC6C3C6"/>
      </top>
      <bottom/>
      <diagonal/>
    </border>
    <border>
      <left style="thin">
        <color rgb="FFC6C3C6"/>
      </left>
      <right/>
      <top style="thin">
        <color rgb="FFC6C3C6"/>
      </top>
      <bottom/>
      <diagonal/>
    </border>
    <border>
      <left/>
      <right style="thin">
        <color rgb="FFC6C3C6"/>
      </right>
      <top style="thin">
        <color rgb="FFC6C3C6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0" tint="-0.14996795556505021"/>
      </left>
      <right style="dotted">
        <color theme="0" tint="-0.14993743705557422"/>
      </right>
      <top style="thick">
        <color theme="0" tint="-0.14993743705557422"/>
      </top>
      <bottom style="dotted">
        <color theme="0" tint="-0.14993743705557422"/>
      </bottom>
      <diagonal/>
    </border>
    <border>
      <left style="dotted">
        <color theme="0" tint="-0.14993743705557422"/>
      </left>
      <right style="dotted">
        <color theme="0" tint="-0.14993743705557422"/>
      </right>
      <top style="thick">
        <color theme="0" tint="-0.14993743705557422"/>
      </top>
      <bottom style="dotted">
        <color theme="0" tint="-0.14993743705557422"/>
      </bottom>
      <diagonal/>
    </border>
    <border>
      <left style="dotted">
        <color theme="0" tint="-0.14993743705557422"/>
      </left>
      <right style="dotted">
        <color theme="0" tint="-0.14993743705557422"/>
      </right>
      <top style="thick">
        <color theme="0" tint="-0.14993743705557422"/>
      </top>
      <bottom/>
      <diagonal/>
    </border>
    <border>
      <left style="thick">
        <color theme="0" tint="-0.14996795556505021"/>
      </left>
      <right style="dotted">
        <color theme="0" tint="-0.14993743705557422"/>
      </right>
      <top style="dotted">
        <color theme="0" tint="-0.14993743705557422"/>
      </top>
      <bottom style="dotted">
        <color theme="0" tint="-0.14993743705557422"/>
      </bottom>
      <diagonal/>
    </border>
    <border>
      <left style="dotted">
        <color theme="0" tint="-0.14993743705557422"/>
      </left>
      <right style="dotted">
        <color theme="0" tint="-0.14993743705557422"/>
      </right>
      <top style="dotted">
        <color theme="0" tint="-0.14993743705557422"/>
      </top>
      <bottom style="dotted">
        <color theme="0" tint="-0.14993743705557422"/>
      </bottom>
      <diagonal/>
    </border>
    <border>
      <left style="dotted">
        <color theme="0" tint="-0.14993743705557422"/>
      </left>
      <right style="dotted">
        <color theme="0" tint="-0.14993743705557422"/>
      </right>
      <top/>
      <bottom/>
      <diagonal/>
    </border>
    <border>
      <left style="thick">
        <color theme="0" tint="-0.14996795556505021"/>
      </left>
      <right style="dotted">
        <color theme="0" tint="-0.14993743705557422"/>
      </right>
      <top style="dotted">
        <color theme="0" tint="-0.14993743705557422"/>
      </top>
      <bottom style="thick">
        <color theme="0" tint="-0.14993743705557422"/>
      </bottom>
      <diagonal/>
    </border>
    <border>
      <left style="dotted">
        <color theme="0" tint="-0.14993743705557422"/>
      </left>
      <right style="dotted">
        <color theme="0" tint="-0.14993743705557422"/>
      </right>
      <top style="dotted">
        <color theme="0" tint="-0.14993743705557422"/>
      </top>
      <bottom style="thick">
        <color theme="0" tint="-0.14993743705557422"/>
      </bottom>
      <diagonal/>
    </border>
    <border>
      <left style="dotted">
        <color theme="0" tint="-0.14993743705557422"/>
      </left>
      <right style="dotted">
        <color theme="0" tint="-0.14993743705557422"/>
      </right>
      <top/>
      <bottom style="thick">
        <color theme="0" tint="-0.14993743705557422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30">
    <xf numFmtId="0" fontId="0" fillId="0" borderId="0" xfId="0"/>
    <xf numFmtId="49" fontId="1" fillId="2" borderId="1" xfId="0" applyNumberFormat="1" applyFont="1" applyFill="1" applyBorder="1" applyAlignment="1">
      <alignment horizontal="center" vertical="center" wrapText="1"/>
    </xf>
    <xf numFmtId="49" fontId="1" fillId="2" borderId="2" xfId="0" applyNumberFormat="1" applyFont="1" applyFill="1" applyBorder="1" applyAlignment="1">
      <alignment horizontal="center" vertical="center" wrapText="1"/>
    </xf>
    <xf numFmtId="49" fontId="1" fillId="2" borderId="3" xfId="0" applyNumberFormat="1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49" fontId="3" fillId="4" borderId="6" xfId="0" applyNumberFormat="1" applyFont="1" applyFill="1" applyBorder="1" applyAlignment="1">
      <alignment horizontal="center" vertical="center" wrapText="1"/>
    </xf>
    <xf numFmtId="49" fontId="3" fillId="4" borderId="9" xfId="0" applyNumberFormat="1" applyFont="1" applyFill="1" applyBorder="1" applyAlignment="1">
      <alignment horizontal="center" vertical="center" wrapText="1"/>
    </xf>
    <xf numFmtId="49" fontId="3" fillId="4" borderId="12" xfId="0" applyNumberFormat="1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/>
    </xf>
    <xf numFmtId="164" fontId="2" fillId="4" borderId="4" xfId="0" applyNumberFormat="1" applyFont="1" applyFill="1" applyBorder="1" applyAlignment="1">
      <alignment horizontal="center" vertical="center"/>
    </xf>
    <xf numFmtId="164" fontId="0" fillId="0" borderId="0" xfId="0" applyNumberFormat="1"/>
    <xf numFmtId="0" fontId="4" fillId="0" borderId="0" xfId="0" applyFont="1"/>
    <xf numFmtId="164" fontId="4" fillId="0" borderId="0" xfId="0" applyNumberFormat="1" applyFont="1"/>
    <xf numFmtId="0" fontId="2" fillId="5" borderId="4" xfId="0" applyFont="1" applyFill="1" applyBorder="1" applyAlignment="1">
      <alignment horizontal="center" vertical="center"/>
    </xf>
    <xf numFmtId="0" fontId="3" fillId="4" borderId="6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49" fontId="3" fillId="4" borderId="6" xfId="0" applyNumberFormat="1" applyFont="1" applyFill="1" applyBorder="1" applyAlignment="1">
      <alignment horizontal="center" vertical="center" wrapText="1"/>
    </xf>
    <xf numFmtId="49" fontId="3" fillId="4" borderId="9" xfId="0" applyNumberFormat="1" applyFont="1" applyFill="1" applyBorder="1" applyAlignment="1">
      <alignment horizontal="center" vertical="center" wrapText="1"/>
    </xf>
    <xf numFmtId="49" fontId="3" fillId="4" borderId="12" xfId="0" applyNumberFormat="1" applyFont="1" applyFill="1" applyBorder="1" applyAlignment="1">
      <alignment horizontal="center" vertical="center" wrapText="1"/>
    </xf>
    <xf numFmtId="49" fontId="3" fillId="4" borderId="5" xfId="0" applyNumberFormat="1" applyFont="1" applyFill="1" applyBorder="1" applyAlignment="1">
      <alignment horizontal="center" vertical="center" wrapText="1"/>
    </xf>
    <xf numFmtId="49" fontId="3" fillId="4" borderId="8" xfId="0" applyNumberFormat="1" applyFont="1" applyFill="1" applyBorder="1" applyAlignment="1">
      <alignment horizontal="center" vertical="center" wrapText="1"/>
    </xf>
    <xf numFmtId="49" fontId="3" fillId="4" borderId="11" xfId="0" applyNumberFormat="1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/>
    </xf>
    <xf numFmtId="0" fontId="3" fillId="4" borderId="7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57151</xdr:colOff>
      <xdr:row>1</xdr:row>
      <xdr:rowOff>102445</xdr:rowOff>
    </xdr:from>
    <xdr:to>
      <xdr:col>7</xdr:col>
      <xdr:colOff>228601</xdr:colOff>
      <xdr:row>5</xdr:row>
      <xdr:rowOff>55780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xmlns="" id="{98261F82-A616-4EEF-BD62-638A3297A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86326" y="416770"/>
          <a:ext cx="1390650" cy="715335"/>
        </a:xfrm>
        <a:prstGeom prst="rect">
          <a:avLst/>
        </a:prstGeom>
      </xdr:spPr>
    </xdr:pic>
    <xdr:clientData/>
  </xdr:twoCellAnchor>
  <xdr:twoCellAnchor editAs="oneCell">
    <xdr:from>
      <xdr:col>5</xdr:col>
      <xdr:colOff>55881</xdr:colOff>
      <xdr:row>13</xdr:row>
      <xdr:rowOff>104775</xdr:rowOff>
    </xdr:from>
    <xdr:to>
      <xdr:col>7</xdr:col>
      <xdr:colOff>238126</xdr:colOff>
      <xdr:row>17</xdr:row>
      <xdr:rowOff>92076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xmlns="" id="{B189341A-ABEC-4634-9D9B-84506DBE8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85056" y="2381250"/>
          <a:ext cx="1401445" cy="749301"/>
        </a:xfrm>
        <a:prstGeom prst="rect">
          <a:avLst/>
        </a:prstGeom>
      </xdr:spPr>
    </xdr:pic>
    <xdr:clientData/>
  </xdr:twoCellAnchor>
  <xdr:twoCellAnchor editAs="oneCell">
    <xdr:from>
      <xdr:col>5</xdr:col>
      <xdr:colOff>80024</xdr:colOff>
      <xdr:row>19</xdr:row>
      <xdr:rowOff>114301</xdr:rowOff>
    </xdr:from>
    <xdr:to>
      <xdr:col>7</xdr:col>
      <xdr:colOff>217285</xdr:colOff>
      <xdr:row>23</xdr:row>
      <xdr:rowOff>76200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xmlns="" id="{B0245F37-211E-4EB5-AEEE-883910776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09199" y="3371851"/>
          <a:ext cx="1356461" cy="723899"/>
        </a:xfrm>
        <a:prstGeom prst="rect">
          <a:avLst/>
        </a:prstGeom>
      </xdr:spPr>
    </xdr:pic>
    <xdr:clientData/>
  </xdr:twoCellAnchor>
  <xdr:twoCellAnchor editAs="oneCell">
    <xdr:from>
      <xdr:col>5</xdr:col>
      <xdr:colOff>66674</xdr:colOff>
      <xdr:row>7</xdr:row>
      <xdr:rowOff>87696</xdr:rowOff>
    </xdr:from>
    <xdr:to>
      <xdr:col>7</xdr:col>
      <xdr:colOff>234950</xdr:colOff>
      <xdr:row>11</xdr:row>
      <xdr:rowOff>96127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AD6C246D-7B7D-4E9D-BAFB-2AAFEF298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95849" y="1383096"/>
          <a:ext cx="1387476" cy="770431"/>
        </a:xfrm>
        <a:prstGeom prst="rect">
          <a:avLst/>
        </a:prstGeom>
      </xdr:spPr>
    </xdr:pic>
    <xdr:clientData/>
  </xdr:twoCellAnchor>
  <xdr:twoCellAnchor editAs="oneCell">
    <xdr:from>
      <xdr:col>5</xdr:col>
      <xdr:colOff>93931</xdr:colOff>
      <xdr:row>26</xdr:row>
      <xdr:rowOff>1</xdr:rowOff>
    </xdr:from>
    <xdr:to>
      <xdr:col>7</xdr:col>
      <xdr:colOff>249849</xdr:colOff>
      <xdr:row>29</xdr:row>
      <xdr:rowOff>76201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xmlns="" id="{328733B6-D387-4FCC-B226-59CAA8558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923106" y="4400551"/>
          <a:ext cx="1375118" cy="647700"/>
        </a:xfrm>
        <a:prstGeom prst="rect">
          <a:avLst/>
        </a:prstGeom>
      </xdr:spPr>
    </xdr:pic>
    <xdr:clientData/>
  </xdr:twoCellAnchor>
  <xdr:twoCellAnchor editAs="oneCell">
    <xdr:from>
      <xdr:col>5</xdr:col>
      <xdr:colOff>323849</xdr:colOff>
      <xdr:row>31</xdr:row>
      <xdr:rowOff>93633</xdr:rowOff>
    </xdr:from>
    <xdr:to>
      <xdr:col>6</xdr:col>
      <xdr:colOff>469513</xdr:colOff>
      <xdr:row>35</xdr:row>
      <xdr:rowOff>113899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xmlns="" id="{C7F34E4E-1B6C-4AB8-B435-45DD675C7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153024" y="5313333"/>
          <a:ext cx="755264" cy="782266"/>
        </a:xfrm>
        <a:prstGeom prst="rect">
          <a:avLst/>
        </a:prstGeom>
      </xdr:spPr>
    </xdr:pic>
    <xdr:clientData/>
  </xdr:twoCellAnchor>
  <xdr:twoCellAnchor editAs="oneCell">
    <xdr:from>
      <xdr:col>5</xdr:col>
      <xdr:colOff>133349</xdr:colOff>
      <xdr:row>37</xdr:row>
      <xdr:rowOff>89168</xdr:rowOff>
    </xdr:from>
    <xdr:to>
      <xdr:col>7</xdr:col>
      <xdr:colOff>132984</xdr:colOff>
      <xdr:row>41</xdr:row>
      <xdr:rowOff>133618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xmlns="" id="{2F466E6C-1C7B-4DBB-8C77-CB892F971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962524" y="6289943"/>
          <a:ext cx="1218835" cy="806450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43</xdr:row>
      <xdr:rowOff>93249</xdr:rowOff>
    </xdr:from>
    <xdr:to>
      <xdr:col>7</xdr:col>
      <xdr:colOff>56793</xdr:colOff>
      <xdr:row>47</xdr:row>
      <xdr:rowOff>155297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xmlns="" id="{8554B320-EBA5-4868-9A06-7F79671A9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048250" y="7275099"/>
          <a:ext cx="1056918" cy="824048"/>
        </a:xfrm>
        <a:prstGeom prst="rect">
          <a:avLst/>
        </a:prstGeom>
      </xdr:spPr>
    </xdr:pic>
    <xdr:clientData/>
  </xdr:twoCellAnchor>
  <xdr:twoCellAnchor editAs="oneCell">
    <xdr:from>
      <xdr:col>5</xdr:col>
      <xdr:colOff>116175</xdr:colOff>
      <xdr:row>49</xdr:row>
      <xdr:rowOff>161924</xdr:rowOff>
    </xdr:from>
    <xdr:to>
      <xdr:col>7</xdr:col>
      <xdr:colOff>222249</xdr:colOff>
      <xdr:row>53</xdr:row>
      <xdr:rowOff>115290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xmlns="" id="{A40D1AB4-6DC2-4F4D-9C37-96250C7D5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945350" y="8324849"/>
          <a:ext cx="1325274" cy="715366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55</xdr:row>
      <xdr:rowOff>125232</xdr:rowOff>
    </xdr:from>
    <xdr:to>
      <xdr:col>7</xdr:col>
      <xdr:colOff>221840</xdr:colOff>
      <xdr:row>59</xdr:row>
      <xdr:rowOff>85507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xmlns="" id="{89393729-E489-4EED-9333-48BAE5D8A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905375" y="9269232"/>
          <a:ext cx="1364840" cy="722275"/>
        </a:xfrm>
        <a:prstGeom prst="rect">
          <a:avLst/>
        </a:prstGeom>
      </xdr:spPr>
    </xdr:pic>
    <xdr:clientData/>
  </xdr:twoCellAnchor>
  <xdr:twoCellAnchor editAs="oneCell">
    <xdr:from>
      <xdr:col>5</xdr:col>
      <xdr:colOff>407166</xdr:colOff>
      <xdr:row>61</xdr:row>
      <xdr:rowOff>35718</xdr:rowOff>
    </xdr:from>
    <xdr:to>
      <xdr:col>6</xdr:col>
      <xdr:colOff>448869</xdr:colOff>
      <xdr:row>65</xdr:row>
      <xdr:rowOff>187385</xdr:rowOff>
    </xdr:to>
    <xdr:pic>
      <xdr:nvPicPr>
        <xdr:cNvPr id="26" name="Immagine 25">
          <a:extLst>
            <a:ext uri="{FF2B5EF4-FFF2-40B4-BE49-F238E27FC236}">
              <a16:creationId xmlns:a16="http://schemas.microsoft.com/office/drawing/2014/main" xmlns="" id="{EB823E35-23D7-4B65-8740-B1D0D0755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236341" y="10160793"/>
          <a:ext cx="651303" cy="913667"/>
        </a:xfrm>
        <a:prstGeom prst="rect">
          <a:avLst/>
        </a:prstGeom>
      </xdr:spPr>
    </xdr:pic>
    <xdr:clientData/>
  </xdr:twoCellAnchor>
  <xdr:twoCellAnchor editAs="oneCell">
    <xdr:from>
      <xdr:col>5</xdr:col>
      <xdr:colOff>417553</xdr:colOff>
      <xdr:row>67</xdr:row>
      <xdr:rowOff>59533</xdr:rowOff>
    </xdr:from>
    <xdr:to>
      <xdr:col>6</xdr:col>
      <xdr:colOff>476394</xdr:colOff>
      <xdr:row>72</xdr:row>
      <xdr:rowOff>3174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xmlns="" id="{14A0D1BB-861A-4B8C-B7FE-A33E2C249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246728" y="11165683"/>
          <a:ext cx="668441" cy="896141"/>
        </a:xfrm>
        <a:prstGeom prst="rect">
          <a:avLst/>
        </a:prstGeom>
      </xdr:spPr>
    </xdr:pic>
    <xdr:clientData/>
  </xdr:twoCellAnchor>
  <xdr:twoCellAnchor editAs="oneCell">
    <xdr:from>
      <xdr:col>5</xdr:col>
      <xdr:colOff>443711</xdr:colOff>
      <xdr:row>73</xdr:row>
      <xdr:rowOff>59531</xdr:rowOff>
    </xdr:from>
    <xdr:to>
      <xdr:col>6</xdr:col>
      <xdr:colOff>488949</xdr:colOff>
      <xdr:row>77</xdr:row>
      <xdr:rowOff>174138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xmlns="" id="{F67B81DC-8522-47D8-92D1-9951340AC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272886" y="12146756"/>
          <a:ext cx="654838" cy="876607"/>
        </a:xfrm>
        <a:prstGeom prst="rect">
          <a:avLst/>
        </a:prstGeom>
      </xdr:spPr>
    </xdr:pic>
    <xdr:clientData/>
  </xdr:twoCellAnchor>
  <xdr:twoCellAnchor editAs="oneCell">
    <xdr:from>
      <xdr:col>5</xdr:col>
      <xdr:colOff>418362</xdr:colOff>
      <xdr:row>79</xdr:row>
      <xdr:rowOff>35718</xdr:rowOff>
    </xdr:from>
    <xdr:to>
      <xdr:col>6</xdr:col>
      <xdr:colOff>502815</xdr:colOff>
      <xdr:row>83</xdr:row>
      <xdr:rowOff>189136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xmlns="" id="{922BB782-E372-41A8-8A75-51B595A21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247537" y="13104018"/>
          <a:ext cx="694053" cy="91541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92</xdr:row>
      <xdr:rowOff>75945</xdr:rowOff>
    </xdr:from>
    <xdr:to>
      <xdr:col>6</xdr:col>
      <xdr:colOff>466725</xdr:colOff>
      <xdr:row>96</xdr:row>
      <xdr:rowOff>153356</xdr:rowOff>
    </xdr:to>
    <xdr:pic>
      <xdr:nvPicPr>
        <xdr:cNvPr id="30" name="Immagine 29">
          <a:extLst>
            <a:ext uri="{FF2B5EF4-FFF2-40B4-BE49-F238E27FC236}">
              <a16:creationId xmlns:a16="http://schemas.microsoft.com/office/drawing/2014/main" xmlns="" id="{3765DD60-0C05-4616-9DBF-AFC68EEDC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495925" y="390270"/>
          <a:ext cx="590550" cy="839411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581024</xdr:colOff>
      <xdr:row>98</xdr:row>
      <xdr:rowOff>147945</xdr:rowOff>
    </xdr:from>
    <xdr:to>
      <xdr:col>6</xdr:col>
      <xdr:colOff>581025</xdr:colOff>
      <xdr:row>103</xdr:row>
      <xdr:rowOff>63798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xmlns="" id="{3AA665C3-61A1-4248-9C96-B353C2715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629024" y="19426545"/>
          <a:ext cx="609601" cy="877878"/>
        </a:xfrm>
        <a:prstGeom prst="rect">
          <a:avLst/>
        </a:prstGeom>
      </xdr:spPr>
    </xdr:pic>
    <xdr:clientData/>
  </xdr:twoCellAnchor>
  <xdr:twoCellAnchor editAs="oneCell">
    <xdr:from>
      <xdr:col>5</xdr:col>
      <xdr:colOff>447676</xdr:colOff>
      <xdr:row>104</xdr:row>
      <xdr:rowOff>39627</xdr:rowOff>
    </xdr:from>
    <xdr:to>
      <xdr:col>6</xdr:col>
      <xdr:colOff>447676</xdr:colOff>
      <xdr:row>109</xdr:row>
      <xdr:rowOff>8616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xmlns="" id="{C4944132-7360-47BF-9DD4-0B29C5A57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457826" y="2316102"/>
          <a:ext cx="609600" cy="921489"/>
        </a:xfrm>
        <a:prstGeom prst="rect">
          <a:avLst/>
        </a:prstGeom>
      </xdr:spPr>
    </xdr:pic>
    <xdr:clientData/>
  </xdr:twoCellAnchor>
  <xdr:twoCellAnchor editAs="oneCell">
    <xdr:from>
      <xdr:col>5</xdr:col>
      <xdr:colOff>486817</xdr:colOff>
      <xdr:row>110</xdr:row>
      <xdr:rowOff>57149</xdr:rowOff>
    </xdr:from>
    <xdr:to>
      <xdr:col>6</xdr:col>
      <xdr:colOff>428331</xdr:colOff>
      <xdr:row>114</xdr:row>
      <xdr:rowOff>151942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xmlns="" id="{283E5ABB-EEB1-4376-806F-1B58E4999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496967" y="3314699"/>
          <a:ext cx="551114" cy="8567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5"/>
  <sheetViews>
    <sheetView tabSelected="1" workbookViewId="0">
      <selection activeCell="J89" sqref="J89"/>
    </sheetView>
  </sheetViews>
  <sheetFormatPr defaultRowHeight="15" x14ac:dyDescent="0.25"/>
  <cols>
    <col min="11" max="11" width="9.42578125" bestFit="1" customWidth="1"/>
    <col min="12" max="12" width="17" customWidth="1"/>
    <col min="14" max="14" width="9.42578125" bestFit="1" customWidth="1"/>
    <col min="15" max="15" width="13.140625" bestFit="1" customWidth="1"/>
  </cols>
  <sheetData>
    <row r="1" spans="1:12" ht="39" thickBot="1" x14ac:dyDescent="0.3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2" t="s">
        <v>5</v>
      </c>
      <c r="G1" s="3" t="s">
        <v>6</v>
      </c>
      <c r="H1" s="4" t="s">
        <v>7</v>
      </c>
      <c r="I1" s="1" t="s">
        <v>8</v>
      </c>
      <c r="J1" s="5" t="s">
        <v>9</v>
      </c>
      <c r="K1" s="6" t="s">
        <v>10</v>
      </c>
      <c r="L1" s="7" t="s">
        <v>11</v>
      </c>
    </row>
    <row r="2" spans="1:12" ht="15.75" thickTop="1" x14ac:dyDescent="0.25">
      <c r="A2" s="23" t="s">
        <v>12</v>
      </c>
      <c r="B2" s="20" t="s">
        <v>13</v>
      </c>
      <c r="C2" s="20" t="s">
        <v>14</v>
      </c>
      <c r="D2" s="20" t="s">
        <v>15</v>
      </c>
      <c r="E2" s="20" t="s">
        <v>16</v>
      </c>
      <c r="F2" s="8"/>
      <c r="G2" s="20" t="s">
        <v>17</v>
      </c>
      <c r="H2" s="27" t="s">
        <v>18</v>
      </c>
      <c r="I2" s="20" t="s">
        <v>19</v>
      </c>
      <c r="J2" s="17">
        <v>675</v>
      </c>
      <c r="K2" s="26">
        <v>71</v>
      </c>
      <c r="L2" s="7"/>
    </row>
    <row r="3" spans="1:12" x14ac:dyDescent="0.25">
      <c r="A3" s="24"/>
      <c r="B3" s="21"/>
      <c r="C3" s="21"/>
      <c r="D3" s="21"/>
      <c r="E3" s="21"/>
      <c r="F3" s="9"/>
      <c r="G3" s="21"/>
      <c r="H3" s="28"/>
      <c r="I3" s="21"/>
      <c r="J3" s="18"/>
      <c r="K3" s="26"/>
      <c r="L3" s="7"/>
    </row>
    <row r="4" spans="1:12" x14ac:dyDescent="0.25">
      <c r="A4" s="24"/>
      <c r="B4" s="21"/>
      <c r="C4" s="21"/>
      <c r="D4" s="21"/>
      <c r="E4" s="21"/>
      <c r="F4" s="9"/>
      <c r="G4" s="21"/>
      <c r="H4" s="28"/>
      <c r="I4" s="21"/>
      <c r="J4" s="18"/>
      <c r="K4" s="26"/>
      <c r="L4" s="7">
        <f t="shared" ref="L4:L67" si="0">K2*J2</f>
        <v>47925</v>
      </c>
    </row>
    <row r="5" spans="1:12" x14ac:dyDescent="0.25">
      <c r="A5" s="24"/>
      <c r="B5" s="21"/>
      <c r="C5" s="21"/>
      <c r="D5" s="21"/>
      <c r="E5" s="21"/>
      <c r="F5" s="9"/>
      <c r="G5" s="21"/>
      <c r="H5" s="28"/>
      <c r="I5" s="21"/>
      <c r="J5" s="18"/>
      <c r="K5" s="26"/>
      <c r="L5" s="7">
        <f t="shared" si="0"/>
        <v>0</v>
      </c>
    </row>
    <row r="6" spans="1:12" x14ac:dyDescent="0.25">
      <c r="A6" s="24"/>
      <c r="B6" s="21"/>
      <c r="C6" s="21"/>
      <c r="D6" s="21"/>
      <c r="E6" s="21"/>
      <c r="F6" s="9"/>
      <c r="G6" s="21"/>
      <c r="H6" s="28"/>
      <c r="I6" s="21"/>
      <c r="J6" s="18"/>
      <c r="K6" s="26"/>
      <c r="L6" s="7">
        <f t="shared" si="0"/>
        <v>0</v>
      </c>
    </row>
    <row r="7" spans="1:12" ht="15.75" thickBot="1" x14ac:dyDescent="0.3">
      <c r="A7" s="25"/>
      <c r="B7" s="22"/>
      <c r="C7" s="22"/>
      <c r="D7" s="22"/>
      <c r="E7" s="22"/>
      <c r="F7" s="10"/>
      <c r="G7" s="22"/>
      <c r="H7" s="29"/>
      <c r="I7" s="22"/>
      <c r="J7" s="19"/>
      <c r="K7" s="26"/>
      <c r="L7" s="7">
        <f t="shared" si="0"/>
        <v>0</v>
      </c>
    </row>
    <row r="8" spans="1:12" ht="15.75" thickTop="1" x14ac:dyDescent="0.25">
      <c r="A8" s="23" t="s">
        <v>12</v>
      </c>
      <c r="B8" s="20" t="s">
        <v>13</v>
      </c>
      <c r="C8" s="20" t="s">
        <v>14</v>
      </c>
      <c r="D8" s="20" t="s">
        <v>15</v>
      </c>
      <c r="E8" s="20" t="s">
        <v>16</v>
      </c>
      <c r="F8" s="8"/>
      <c r="G8" s="20" t="s">
        <v>20</v>
      </c>
      <c r="H8" s="27" t="s">
        <v>18</v>
      </c>
      <c r="I8" s="20" t="s">
        <v>21</v>
      </c>
      <c r="J8" s="17">
        <v>675</v>
      </c>
      <c r="K8" s="26">
        <v>38</v>
      </c>
      <c r="L8" s="7">
        <f t="shared" si="0"/>
        <v>0</v>
      </c>
    </row>
    <row r="9" spans="1:12" x14ac:dyDescent="0.25">
      <c r="A9" s="24"/>
      <c r="B9" s="21"/>
      <c r="C9" s="21"/>
      <c r="D9" s="21"/>
      <c r="E9" s="21"/>
      <c r="F9" s="9"/>
      <c r="G9" s="21"/>
      <c r="H9" s="28"/>
      <c r="I9" s="21"/>
      <c r="J9" s="18"/>
      <c r="K9" s="26"/>
      <c r="L9" s="7">
        <f t="shared" si="0"/>
        <v>0</v>
      </c>
    </row>
    <row r="10" spans="1:12" x14ac:dyDescent="0.25">
      <c r="A10" s="24"/>
      <c r="B10" s="21"/>
      <c r="C10" s="21"/>
      <c r="D10" s="21"/>
      <c r="E10" s="21"/>
      <c r="F10" s="9"/>
      <c r="G10" s="21"/>
      <c r="H10" s="28"/>
      <c r="I10" s="21"/>
      <c r="J10" s="18"/>
      <c r="K10" s="26"/>
      <c r="L10" s="7">
        <f t="shared" si="0"/>
        <v>25650</v>
      </c>
    </row>
    <row r="11" spans="1:12" x14ac:dyDescent="0.25">
      <c r="A11" s="24"/>
      <c r="B11" s="21"/>
      <c r="C11" s="21"/>
      <c r="D11" s="21"/>
      <c r="E11" s="21"/>
      <c r="F11" s="9"/>
      <c r="G11" s="21"/>
      <c r="H11" s="28"/>
      <c r="I11" s="21"/>
      <c r="J11" s="18"/>
      <c r="K11" s="26"/>
      <c r="L11" s="7">
        <f t="shared" si="0"/>
        <v>0</v>
      </c>
    </row>
    <row r="12" spans="1:12" x14ac:dyDescent="0.25">
      <c r="A12" s="24"/>
      <c r="B12" s="21"/>
      <c r="C12" s="21"/>
      <c r="D12" s="21"/>
      <c r="E12" s="21"/>
      <c r="F12" s="9"/>
      <c r="G12" s="21"/>
      <c r="H12" s="28"/>
      <c r="I12" s="21"/>
      <c r="J12" s="18"/>
      <c r="K12" s="26"/>
      <c r="L12" s="7">
        <f t="shared" si="0"/>
        <v>0</v>
      </c>
    </row>
    <row r="13" spans="1:12" ht="15.75" thickBot="1" x14ac:dyDescent="0.3">
      <c r="A13" s="25"/>
      <c r="B13" s="22"/>
      <c r="C13" s="22"/>
      <c r="D13" s="22"/>
      <c r="E13" s="22"/>
      <c r="F13" s="10"/>
      <c r="G13" s="22"/>
      <c r="H13" s="29"/>
      <c r="I13" s="22"/>
      <c r="J13" s="19"/>
      <c r="K13" s="26"/>
      <c r="L13" s="7">
        <f t="shared" si="0"/>
        <v>0</v>
      </c>
    </row>
    <row r="14" spans="1:12" ht="15.75" thickTop="1" x14ac:dyDescent="0.25">
      <c r="A14" s="23" t="s">
        <v>12</v>
      </c>
      <c r="B14" s="20" t="s">
        <v>13</v>
      </c>
      <c r="C14" s="20" t="s">
        <v>14</v>
      </c>
      <c r="D14" s="20" t="s">
        <v>15</v>
      </c>
      <c r="E14" s="20" t="s">
        <v>16</v>
      </c>
      <c r="F14" s="8"/>
      <c r="G14" s="20" t="s">
        <v>22</v>
      </c>
      <c r="H14" s="27" t="s">
        <v>18</v>
      </c>
      <c r="I14" s="20" t="s">
        <v>23</v>
      </c>
      <c r="J14" s="17">
        <v>675</v>
      </c>
      <c r="K14" s="26">
        <v>42</v>
      </c>
      <c r="L14" s="7">
        <f t="shared" si="0"/>
        <v>0</v>
      </c>
    </row>
    <row r="15" spans="1:12" x14ac:dyDescent="0.25">
      <c r="A15" s="24"/>
      <c r="B15" s="21"/>
      <c r="C15" s="21"/>
      <c r="D15" s="21"/>
      <c r="E15" s="21"/>
      <c r="F15" s="9"/>
      <c r="G15" s="21"/>
      <c r="H15" s="28"/>
      <c r="I15" s="21"/>
      <c r="J15" s="18"/>
      <c r="K15" s="26"/>
      <c r="L15" s="7">
        <f t="shared" si="0"/>
        <v>0</v>
      </c>
    </row>
    <row r="16" spans="1:12" x14ac:dyDescent="0.25">
      <c r="A16" s="24"/>
      <c r="B16" s="21"/>
      <c r="C16" s="21"/>
      <c r="D16" s="21"/>
      <c r="E16" s="21"/>
      <c r="F16" s="9"/>
      <c r="G16" s="21"/>
      <c r="H16" s="28"/>
      <c r="I16" s="21"/>
      <c r="J16" s="18"/>
      <c r="K16" s="26"/>
      <c r="L16" s="7">
        <f t="shared" si="0"/>
        <v>28350</v>
      </c>
    </row>
    <row r="17" spans="1:12" x14ac:dyDescent="0.25">
      <c r="A17" s="24"/>
      <c r="B17" s="21"/>
      <c r="C17" s="21"/>
      <c r="D17" s="21"/>
      <c r="E17" s="21"/>
      <c r="F17" s="9"/>
      <c r="G17" s="21"/>
      <c r="H17" s="28"/>
      <c r="I17" s="21"/>
      <c r="J17" s="18"/>
      <c r="K17" s="26"/>
      <c r="L17" s="7">
        <f t="shared" si="0"/>
        <v>0</v>
      </c>
    </row>
    <row r="18" spans="1:12" x14ac:dyDescent="0.25">
      <c r="A18" s="24"/>
      <c r="B18" s="21"/>
      <c r="C18" s="21"/>
      <c r="D18" s="21"/>
      <c r="E18" s="21"/>
      <c r="F18" s="9"/>
      <c r="G18" s="21"/>
      <c r="H18" s="28"/>
      <c r="I18" s="21"/>
      <c r="J18" s="18"/>
      <c r="K18" s="26"/>
      <c r="L18" s="7">
        <f t="shared" si="0"/>
        <v>0</v>
      </c>
    </row>
    <row r="19" spans="1:12" ht="15.75" thickBot="1" x14ac:dyDescent="0.3">
      <c r="A19" s="25"/>
      <c r="B19" s="22"/>
      <c r="C19" s="22"/>
      <c r="D19" s="22"/>
      <c r="E19" s="22"/>
      <c r="F19" s="10"/>
      <c r="G19" s="22"/>
      <c r="H19" s="29"/>
      <c r="I19" s="22"/>
      <c r="J19" s="19"/>
      <c r="K19" s="26"/>
      <c r="L19" s="7">
        <f t="shared" si="0"/>
        <v>0</v>
      </c>
    </row>
    <row r="20" spans="1:12" ht="15.75" thickTop="1" x14ac:dyDescent="0.25">
      <c r="A20" s="23" t="s">
        <v>12</v>
      </c>
      <c r="B20" s="20" t="s">
        <v>13</v>
      </c>
      <c r="C20" s="20" t="s">
        <v>14</v>
      </c>
      <c r="D20" s="20" t="s">
        <v>15</v>
      </c>
      <c r="E20" s="20" t="s">
        <v>16</v>
      </c>
      <c r="F20" s="8"/>
      <c r="G20" s="20" t="s">
        <v>24</v>
      </c>
      <c r="H20" s="27" t="s">
        <v>18</v>
      </c>
      <c r="I20" s="20" t="s">
        <v>25</v>
      </c>
      <c r="J20" s="17">
        <v>675</v>
      </c>
      <c r="K20" s="26">
        <v>68</v>
      </c>
      <c r="L20" s="7">
        <f t="shared" si="0"/>
        <v>0</v>
      </c>
    </row>
    <row r="21" spans="1:12" x14ac:dyDescent="0.25">
      <c r="A21" s="24"/>
      <c r="B21" s="21"/>
      <c r="C21" s="21"/>
      <c r="D21" s="21"/>
      <c r="E21" s="21"/>
      <c r="F21" s="9"/>
      <c r="G21" s="21"/>
      <c r="H21" s="28"/>
      <c r="I21" s="21"/>
      <c r="J21" s="18"/>
      <c r="K21" s="26"/>
      <c r="L21" s="7">
        <f t="shared" si="0"/>
        <v>0</v>
      </c>
    </row>
    <row r="22" spans="1:12" x14ac:dyDescent="0.25">
      <c r="A22" s="24"/>
      <c r="B22" s="21"/>
      <c r="C22" s="21"/>
      <c r="D22" s="21"/>
      <c r="E22" s="21"/>
      <c r="F22" s="9"/>
      <c r="G22" s="21"/>
      <c r="H22" s="28"/>
      <c r="I22" s="21"/>
      <c r="J22" s="18"/>
      <c r="K22" s="26"/>
      <c r="L22" s="7">
        <f t="shared" si="0"/>
        <v>45900</v>
      </c>
    </row>
    <row r="23" spans="1:12" x14ac:dyDescent="0.25">
      <c r="A23" s="24"/>
      <c r="B23" s="21"/>
      <c r="C23" s="21"/>
      <c r="D23" s="21"/>
      <c r="E23" s="21"/>
      <c r="F23" s="9"/>
      <c r="G23" s="21"/>
      <c r="H23" s="28"/>
      <c r="I23" s="21"/>
      <c r="J23" s="18"/>
      <c r="K23" s="26"/>
      <c r="L23" s="7">
        <f t="shared" si="0"/>
        <v>0</v>
      </c>
    </row>
    <row r="24" spans="1:12" x14ac:dyDescent="0.25">
      <c r="A24" s="24"/>
      <c r="B24" s="21"/>
      <c r="C24" s="21"/>
      <c r="D24" s="21"/>
      <c r="E24" s="21"/>
      <c r="F24" s="9"/>
      <c r="G24" s="21"/>
      <c r="H24" s="28"/>
      <c r="I24" s="21"/>
      <c r="J24" s="18"/>
      <c r="K24" s="26"/>
      <c r="L24" s="7">
        <f t="shared" si="0"/>
        <v>0</v>
      </c>
    </row>
    <row r="25" spans="1:12" ht="15.75" thickBot="1" x14ac:dyDescent="0.3">
      <c r="A25" s="25"/>
      <c r="B25" s="22"/>
      <c r="C25" s="22"/>
      <c r="D25" s="22"/>
      <c r="E25" s="22"/>
      <c r="F25" s="10"/>
      <c r="G25" s="22"/>
      <c r="H25" s="29"/>
      <c r="I25" s="22"/>
      <c r="J25" s="19"/>
      <c r="K25" s="26"/>
      <c r="L25" s="7">
        <f t="shared" si="0"/>
        <v>0</v>
      </c>
    </row>
    <row r="26" spans="1:12" ht="15.75" thickTop="1" x14ac:dyDescent="0.25">
      <c r="A26" s="23" t="s">
        <v>12</v>
      </c>
      <c r="B26" s="20" t="s">
        <v>13</v>
      </c>
      <c r="C26" s="20" t="s">
        <v>14</v>
      </c>
      <c r="D26" s="20" t="s">
        <v>15</v>
      </c>
      <c r="E26" s="20" t="s">
        <v>16</v>
      </c>
      <c r="F26" s="8"/>
      <c r="G26" s="20" t="s">
        <v>26</v>
      </c>
      <c r="H26" s="27" t="s">
        <v>18</v>
      </c>
      <c r="I26" s="20" t="s">
        <v>27</v>
      </c>
      <c r="J26" s="17">
        <v>675</v>
      </c>
      <c r="K26" s="26">
        <v>225</v>
      </c>
      <c r="L26" s="7">
        <f t="shared" si="0"/>
        <v>0</v>
      </c>
    </row>
    <row r="27" spans="1:12" x14ac:dyDescent="0.25">
      <c r="A27" s="24"/>
      <c r="B27" s="21"/>
      <c r="C27" s="21"/>
      <c r="D27" s="21"/>
      <c r="E27" s="21"/>
      <c r="F27" s="9"/>
      <c r="G27" s="21"/>
      <c r="H27" s="28"/>
      <c r="I27" s="21"/>
      <c r="J27" s="18"/>
      <c r="K27" s="26"/>
      <c r="L27" s="7">
        <f t="shared" si="0"/>
        <v>0</v>
      </c>
    </row>
    <row r="28" spans="1:12" x14ac:dyDescent="0.25">
      <c r="A28" s="24"/>
      <c r="B28" s="21"/>
      <c r="C28" s="21"/>
      <c r="D28" s="21"/>
      <c r="E28" s="21"/>
      <c r="F28" s="9"/>
      <c r="G28" s="21"/>
      <c r="H28" s="28"/>
      <c r="I28" s="21"/>
      <c r="J28" s="18"/>
      <c r="K28" s="26"/>
      <c r="L28" s="7">
        <f t="shared" si="0"/>
        <v>151875</v>
      </c>
    </row>
    <row r="29" spans="1:12" x14ac:dyDescent="0.25">
      <c r="A29" s="24"/>
      <c r="B29" s="21"/>
      <c r="C29" s="21"/>
      <c r="D29" s="21"/>
      <c r="E29" s="21"/>
      <c r="F29" s="9"/>
      <c r="G29" s="21"/>
      <c r="H29" s="28"/>
      <c r="I29" s="21"/>
      <c r="J29" s="18"/>
      <c r="K29" s="26"/>
      <c r="L29" s="7">
        <f t="shared" si="0"/>
        <v>0</v>
      </c>
    </row>
    <row r="30" spans="1:12" x14ac:dyDescent="0.25">
      <c r="A30" s="24"/>
      <c r="B30" s="21"/>
      <c r="C30" s="21"/>
      <c r="D30" s="21"/>
      <c r="E30" s="21"/>
      <c r="F30" s="9"/>
      <c r="G30" s="21"/>
      <c r="H30" s="28"/>
      <c r="I30" s="21"/>
      <c r="J30" s="18"/>
      <c r="K30" s="26"/>
      <c r="L30" s="7">
        <f t="shared" si="0"/>
        <v>0</v>
      </c>
    </row>
    <row r="31" spans="1:12" ht="15.75" thickBot="1" x14ac:dyDescent="0.3">
      <c r="A31" s="25"/>
      <c r="B31" s="22"/>
      <c r="C31" s="22"/>
      <c r="D31" s="22"/>
      <c r="E31" s="22"/>
      <c r="F31" s="10"/>
      <c r="G31" s="22"/>
      <c r="H31" s="29"/>
      <c r="I31" s="22"/>
      <c r="J31" s="19"/>
      <c r="K31" s="26"/>
      <c r="L31" s="7">
        <f t="shared" si="0"/>
        <v>0</v>
      </c>
    </row>
    <row r="32" spans="1:12" ht="15.75" thickTop="1" x14ac:dyDescent="0.25">
      <c r="A32" s="23" t="s">
        <v>12</v>
      </c>
      <c r="B32" s="20" t="s">
        <v>13</v>
      </c>
      <c r="C32" s="20" t="s">
        <v>14</v>
      </c>
      <c r="D32" s="20" t="s">
        <v>15</v>
      </c>
      <c r="E32" s="20" t="s">
        <v>28</v>
      </c>
      <c r="F32" s="8"/>
      <c r="G32" s="20" t="s">
        <v>29</v>
      </c>
      <c r="H32" s="27" t="s">
        <v>30</v>
      </c>
      <c r="I32" s="20" t="s">
        <v>23</v>
      </c>
      <c r="J32" s="17">
        <v>798</v>
      </c>
      <c r="K32" s="26">
        <v>9</v>
      </c>
      <c r="L32" s="7">
        <f t="shared" si="0"/>
        <v>0</v>
      </c>
    </row>
    <row r="33" spans="1:12" x14ac:dyDescent="0.25">
      <c r="A33" s="24"/>
      <c r="B33" s="21"/>
      <c r="C33" s="21"/>
      <c r="D33" s="21"/>
      <c r="E33" s="21"/>
      <c r="F33" s="9"/>
      <c r="G33" s="21"/>
      <c r="H33" s="28"/>
      <c r="I33" s="21"/>
      <c r="J33" s="18"/>
      <c r="K33" s="26"/>
      <c r="L33" s="7">
        <f t="shared" si="0"/>
        <v>0</v>
      </c>
    </row>
    <row r="34" spans="1:12" x14ac:dyDescent="0.25">
      <c r="A34" s="24"/>
      <c r="B34" s="21"/>
      <c r="C34" s="21"/>
      <c r="D34" s="21"/>
      <c r="E34" s="21"/>
      <c r="F34" s="9"/>
      <c r="G34" s="21"/>
      <c r="H34" s="28"/>
      <c r="I34" s="21"/>
      <c r="J34" s="18"/>
      <c r="K34" s="26"/>
      <c r="L34" s="7">
        <f t="shared" si="0"/>
        <v>7182</v>
      </c>
    </row>
    <row r="35" spans="1:12" x14ac:dyDescent="0.25">
      <c r="A35" s="24"/>
      <c r="B35" s="21"/>
      <c r="C35" s="21"/>
      <c r="D35" s="21"/>
      <c r="E35" s="21"/>
      <c r="F35" s="9"/>
      <c r="G35" s="21"/>
      <c r="H35" s="28"/>
      <c r="I35" s="21"/>
      <c r="J35" s="18"/>
      <c r="K35" s="26"/>
      <c r="L35" s="7">
        <f t="shared" si="0"/>
        <v>0</v>
      </c>
    </row>
    <row r="36" spans="1:12" x14ac:dyDescent="0.25">
      <c r="A36" s="24"/>
      <c r="B36" s="21"/>
      <c r="C36" s="21"/>
      <c r="D36" s="21"/>
      <c r="E36" s="21"/>
      <c r="F36" s="9"/>
      <c r="G36" s="21"/>
      <c r="H36" s="28"/>
      <c r="I36" s="21"/>
      <c r="J36" s="18"/>
      <c r="K36" s="26"/>
      <c r="L36" s="7">
        <f t="shared" si="0"/>
        <v>0</v>
      </c>
    </row>
    <row r="37" spans="1:12" ht="15.75" thickBot="1" x14ac:dyDescent="0.3">
      <c r="A37" s="25"/>
      <c r="B37" s="22"/>
      <c r="C37" s="22"/>
      <c r="D37" s="22"/>
      <c r="E37" s="22"/>
      <c r="F37" s="10"/>
      <c r="G37" s="22"/>
      <c r="H37" s="29"/>
      <c r="I37" s="22"/>
      <c r="J37" s="19"/>
      <c r="K37" s="26"/>
      <c r="L37" s="7">
        <f t="shared" si="0"/>
        <v>0</v>
      </c>
    </row>
    <row r="38" spans="1:12" ht="15.75" thickTop="1" x14ac:dyDescent="0.25">
      <c r="A38" s="23" t="s">
        <v>12</v>
      </c>
      <c r="B38" s="20" t="s">
        <v>13</v>
      </c>
      <c r="C38" s="20" t="s">
        <v>14</v>
      </c>
      <c r="D38" s="20" t="s">
        <v>15</v>
      </c>
      <c r="E38" s="20" t="s">
        <v>31</v>
      </c>
      <c r="F38" s="8"/>
      <c r="G38" s="20" t="s">
        <v>32</v>
      </c>
      <c r="H38" s="27" t="s">
        <v>33</v>
      </c>
      <c r="I38" s="20" t="s">
        <v>21</v>
      </c>
      <c r="J38" s="17">
        <v>798</v>
      </c>
      <c r="K38" s="26">
        <v>242</v>
      </c>
      <c r="L38" s="7">
        <f t="shared" si="0"/>
        <v>0</v>
      </c>
    </row>
    <row r="39" spans="1:12" x14ac:dyDescent="0.25">
      <c r="A39" s="24"/>
      <c r="B39" s="21"/>
      <c r="C39" s="21"/>
      <c r="D39" s="21"/>
      <c r="E39" s="21"/>
      <c r="F39" s="9"/>
      <c r="G39" s="21"/>
      <c r="H39" s="28"/>
      <c r="I39" s="21"/>
      <c r="J39" s="18"/>
      <c r="K39" s="26"/>
      <c r="L39" s="7">
        <f t="shared" si="0"/>
        <v>0</v>
      </c>
    </row>
    <row r="40" spans="1:12" x14ac:dyDescent="0.25">
      <c r="A40" s="24"/>
      <c r="B40" s="21"/>
      <c r="C40" s="21"/>
      <c r="D40" s="21"/>
      <c r="E40" s="21"/>
      <c r="F40" s="9"/>
      <c r="G40" s="21"/>
      <c r="H40" s="28"/>
      <c r="I40" s="21"/>
      <c r="J40" s="18"/>
      <c r="K40" s="26"/>
      <c r="L40" s="7">
        <f t="shared" si="0"/>
        <v>193116</v>
      </c>
    </row>
    <row r="41" spans="1:12" x14ac:dyDescent="0.25">
      <c r="A41" s="24"/>
      <c r="B41" s="21"/>
      <c r="C41" s="21"/>
      <c r="D41" s="21"/>
      <c r="E41" s="21"/>
      <c r="F41" s="9"/>
      <c r="G41" s="21"/>
      <c r="H41" s="28"/>
      <c r="I41" s="21"/>
      <c r="J41" s="18"/>
      <c r="K41" s="26"/>
      <c r="L41" s="7">
        <f t="shared" si="0"/>
        <v>0</v>
      </c>
    </row>
    <row r="42" spans="1:12" x14ac:dyDescent="0.25">
      <c r="A42" s="24"/>
      <c r="B42" s="21"/>
      <c r="C42" s="21"/>
      <c r="D42" s="21"/>
      <c r="E42" s="21"/>
      <c r="F42" s="9"/>
      <c r="G42" s="21"/>
      <c r="H42" s="28"/>
      <c r="I42" s="21"/>
      <c r="J42" s="18"/>
      <c r="K42" s="26"/>
      <c r="L42" s="7">
        <f t="shared" si="0"/>
        <v>0</v>
      </c>
    </row>
    <row r="43" spans="1:12" ht="15.75" thickBot="1" x14ac:dyDescent="0.3">
      <c r="A43" s="25"/>
      <c r="B43" s="22"/>
      <c r="C43" s="22"/>
      <c r="D43" s="22"/>
      <c r="E43" s="22"/>
      <c r="F43" s="10"/>
      <c r="G43" s="22"/>
      <c r="H43" s="29"/>
      <c r="I43" s="22"/>
      <c r="J43" s="19"/>
      <c r="K43" s="26"/>
      <c r="L43" s="7">
        <f t="shared" si="0"/>
        <v>0</v>
      </c>
    </row>
    <row r="44" spans="1:12" ht="15.75" thickTop="1" x14ac:dyDescent="0.25">
      <c r="A44" s="23" t="s">
        <v>12</v>
      </c>
      <c r="B44" s="20" t="s">
        <v>13</v>
      </c>
      <c r="C44" s="20" t="s">
        <v>14</v>
      </c>
      <c r="D44" s="20" t="s">
        <v>15</v>
      </c>
      <c r="E44" s="20" t="s">
        <v>31</v>
      </c>
      <c r="F44" s="8"/>
      <c r="G44" s="20" t="s">
        <v>34</v>
      </c>
      <c r="H44" s="27" t="s">
        <v>35</v>
      </c>
      <c r="I44" s="20" t="s">
        <v>21</v>
      </c>
      <c r="J44" s="17">
        <v>675</v>
      </c>
      <c r="K44" s="26">
        <v>20</v>
      </c>
      <c r="L44" s="7">
        <f t="shared" si="0"/>
        <v>0</v>
      </c>
    </row>
    <row r="45" spans="1:12" x14ac:dyDescent="0.25">
      <c r="A45" s="24"/>
      <c r="B45" s="21"/>
      <c r="C45" s="21"/>
      <c r="D45" s="21"/>
      <c r="E45" s="21"/>
      <c r="F45" s="9"/>
      <c r="G45" s="21"/>
      <c r="H45" s="28"/>
      <c r="I45" s="21"/>
      <c r="J45" s="18"/>
      <c r="K45" s="26"/>
      <c r="L45" s="7">
        <f t="shared" si="0"/>
        <v>0</v>
      </c>
    </row>
    <row r="46" spans="1:12" x14ac:dyDescent="0.25">
      <c r="A46" s="24"/>
      <c r="B46" s="21"/>
      <c r="C46" s="21"/>
      <c r="D46" s="21"/>
      <c r="E46" s="21"/>
      <c r="F46" s="9"/>
      <c r="G46" s="21"/>
      <c r="H46" s="28"/>
      <c r="I46" s="21"/>
      <c r="J46" s="18"/>
      <c r="K46" s="26"/>
      <c r="L46" s="7">
        <f t="shared" si="0"/>
        <v>13500</v>
      </c>
    </row>
    <row r="47" spans="1:12" x14ac:dyDescent="0.25">
      <c r="A47" s="24"/>
      <c r="B47" s="21"/>
      <c r="C47" s="21"/>
      <c r="D47" s="21"/>
      <c r="E47" s="21"/>
      <c r="F47" s="9"/>
      <c r="G47" s="21"/>
      <c r="H47" s="28"/>
      <c r="I47" s="21"/>
      <c r="J47" s="18"/>
      <c r="K47" s="26"/>
      <c r="L47" s="7">
        <f t="shared" si="0"/>
        <v>0</v>
      </c>
    </row>
    <row r="48" spans="1:12" x14ac:dyDescent="0.25">
      <c r="A48" s="24"/>
      <c r="B48" s="21"/>
      <c r="C48" s="21"/>
      <c r="D48" s="21"/>
      <c r="E48" s="21"/>
      <c r="F48" s="9"/>
      <c r="G48" s="21"/>
      <c r="H48" s="28"/>
      <c r="I48" s="21"/>
      <c r="J48" s="18"/>
      <c r="K48" s="26"/>
      <c r="L48" s="7">
        <f t="shared" si="0"/>
        <v>0</v>
      </c>
    </row>
    <row r="49" spans="1:12" ht="15.75" thickBot="1" x14ac:dyDescent="0.3">
      <c r="A49" s="25"/>
      <c r="B49" s="22"/>
      <c r="C49" s="22"/>
      <c r="D49" s="22"/>
      <c r="E49" s="22"/>
      <c r="F49" s="10"/>
      <c r="G49" s="22"/>
      <c r="H49" s="29"/>
      <c r="I49" s="22"/>
      <c r="J49" s="19"/>
      <c r="K49" s="26"/>
      <c r="L49" s="7">
        <f t="shared" si="0"/>
        <v>0</v>
      </c>
    </row>
    <row r="50" spans="1:12" ht="15.75" thickTop="1" x14ac:dyDescent="0.25">
      <c r="A50" s="23" t="s">
        <v>12</v>
      </c>
      <c r="B50" s="20" t="s">
        <v>13</v>
      </c>
      <c r="C50" s="20" t="s">
        <v>14</v>
      </c>
      <c r="D50" s="20" t="s">
        <v>15</v>
      </c>
      <c r="E50" s="20" t="s">
        <v>31</v>
      </c>
      <c r="F50" s="8"/>
      <c r="G50" s="20" t="s">
        <v>36</v>
      </c>
      <c r="H50" s="27" t="s">
        <v>37</v>
      </c>
      <c r="I50" s="20" t="s">
        <v>19</v>
      </c>
      <c r="J50" s="17">
        <v>750</v>
      </c>
      <c r="K50" s="26">
        <v>57</v>
      </c>
      <c r="L50" s="7">
        <f t="shared" si="0"/>
        <v>0</v>
      </c>
    </row>
    <row r="51" spans="1:12" x14ac:dyDescent="0.25">
      <c r="A51" s="24"/>
      <c r="B51" s="21"/>
      <c r="C51" s="21"/>
      <c r="D51" s="21"/>
      <c r="E51" s="21"/>
      <c r="F51" s="9"/>
      <c r="G51" s="21"/>
      <c r="H51" s="28"/>
      <c r="I51" s="21"/>
      <c r="J51" s="18"/>
      <c r="K51" s="26"/>
      <c r="L51" s="7">
        <f t="shared" si="0"/>
        <v>0</v>
      </c>
    </row>
    <row r="52" spans="1:12" x14ac:dyDescent="0.25">
      <c r="A52" s="24"/>
      <c r="B52" s="21"/>
      <c r="C52" s="21"/>
      <c r="D52" s="21"/>
      <c r="E52" s="21"/>
      <c r="F52" s="9"/>
      <c r="G52" s="21"/>
      <c r="H52" s="28"/>
      <c r="I52" s="21"/>
      <c r="J52" s="18"/>
      <c r="K52" s="26"/>
      <c r="L52" s="7">
        <f t="shared" si="0"/>
        <v>42750</v>
      </c>
    </row>
    <row r="53" spans="1:12" x14ac:dyDescent="0.25">
      <c r="A53" s="24"/>
      <c r="B53" s="21"/>
      <c r="C53" s="21"/>
      <c r="D53" s="21"/>
      <c r="E53" s="21"/>
      <c r="F53" s="9"/>
      <c r="G53" s="21"/>
      <c r="H53" s="28"/>
      <c r="I53" s="21"/>
      <c r="J53" s="18"/>
      <c r="K53" s="26"/>
      <c r="L53" s="7">
        <f t="shared" si="0"/>
        <v>0</v>
      </c>
    </row>
    <row r="54" spans="1:12" x14ac:dyDescent="0.25">
      <c r="A54" s="24"/>
      <c r="B54" s="21"/>
      <c r="C54" s="21"/>
      <c r="D54" s="21"/>
      <c r="E54" s="21"/>
      <c r="F54" s="9"/>
      <c r="G54" s="21"/>
      <c r="H54" s="28"/>
      <c r="I54" s="21"/>
      <c r="J54" s="18"/>
      <c r="K54" s="26"/>
      <c r="L54" s="7">
        <f t="shared" si="0"/>
        <v>0</v>
      </c>
    </row>
    <row r="55" spans="1:12" ht="15.75" thickBot="1" x14ac:dyDescent="0.3">
      <c r="A55" s="25"/>
      <c r="B55" s="22"/>
      <c r="C55" s="22"/>
      <c r="D55" s="22"/>
      <c r="E55" s="22"/>
      <c r="F55" s="10"/>
      <c r="G55" s="22"/>
      <c r="H55" s="29"/>
      <c r="I55" s="22"/>
      <c r="J55" s="19"/>
      <c r="K55" s="26"/>
      <c r="L55" s="7">
        <f t="shared" si="0"/>
        <v>0</v>
      </c>
    </row>
    <row r="56" spans="1:12" ht="15.75" thickTop="1" x14ac:dyDescent="0.25">
      <c r="A56" s="23" t="s">
        <v>12</v>
      </c>
      <c r="B56" s="20" t="s">
        <v>13</v>
      </c>
      <c r="C56" s="20" t="s">
        <v>14</v>
      </c>
      <c r="D56" s="20" t="s">
        <v>15</v>
      </c>
      <c r="E56" s="20" t="s">
        <v>31</v>
      </c>
      <c r="F56" s="8"/>
      <c r="G56" s="20" t="s">
        <v>38</v>
      </c>
      <c r="H56" s="27" t="s">
        <v>37</v>
      </c>
      <c r="I56" s="20" t="s">
        <v>23</v>
      </c>
      <c r="J56" s="17">
        <v>750</v>
      </c>
      <c r="K56" s="26">
        <v>63</v>
      </c>
      <c r="L56" s="7">
        <f t="shared" si="0"/>
        <v>0</v>
      </c>
    </row>
    <row r="57" spans="1:12" x14ac:dyDescent="0.25">
      <c r="A57" s="24"/>
      <c r="B57" s="21"/>
      <c r="C57" s="21"/>
      <c r="D57" s="21"/>
      <c r="E57" s="21"/>
      <c r="F57" s="9"/>
      <c r="G57" s="21"/>
      <c r="H57" s="28"/>
      <c r="I57" s="21"/>
      <c r="J57" s="18"/>
      <c r="K57" s="26"/>
      <c r="L57" s="7">
        <f t="shared" si="0"/>
        <v>0</v>
      </c>
    </row>
    <row r="58" spans="1:12" x14ac:dyDescent="0.25">
      <c r="A58" s="24"/>
      <c r="B58" s="21"/>
      <c r="C58" s="21"/>
      <c r="D58" s="21"/>
      <c r="E58" s="21"/>
      <c r="F58" s="9"/>
      <c r="G58" s="21"/>
      <c r="H58" s="28"/>
      <c r="I58" s="21"/>
      <c r="J58" s="18"/>
      <c r="K58" s="26"/>
      <c r="L58" s="7">
        <f t="shared" si="0"/>
        <v>47250</v>
      </c>
    </row>
    <row r="59" spans="1:12" x14ac:dyDescent="0.25">
      <c r="A59" s="24"/>
      <c r="B59" s="21"/>
      <c r="C59" s="21"/>
      <c r="D59" s="21"/>
      <c r="E59" s="21"/>
      <c r="F59" s="9"/>
      <c r="G59" s="21"/>
      <c r="H59" s="28"/>
      <c r="I59" s="21"/>
      <c r="J59" s="18"/>
      <c r="K59" s="26"/>
      <c r="L59" s="7">
        <f t="shared" si="0"/>
        <v>0</v>
      </c>
    </row>
    <row r="60" spans="1:12" x14ac:dyDescent="0.25">
      <c r="A60" s="24"/>
      <c r="B60" s="21"/>
      <c r="C60" s="21"/>
      <c r="D60" s="21"/>
      <c r="E60" s="21"/>
      <c r="F60" s="9"/>
      <c r="G60" s="21"/>
      <c r="H60" s="28"/>
      <c r="I60" s="21"/>
      <c r="J60" s="18"/>
      <c r="K60" s="26"/>
      <c r="L60" s="7">
        <f t="shared" si="0"/>
        <v>0</v>
      </c>
    </row>
    <row r="61" spans="1:12" ht="15.75" thickBot="1" x14ac:dyDescent="0.3">
      <c r="A61" s="25"/>
      <c r="B61" s="22"/>
      <c r="C61" s="22"/>
      <c r="D61" s="22"/>
      <c r="E61" s="22"/>
      <c r="F61" s="10"/>
      <c r="G61" s="22"/>
      <c r="H61" s="29"/>
      <c r="I61" s="22"/>
      <c r="J61" s="19"/>
      <c r="K61" s="26"/>
      <c r="L61" s="7">
        <f t="shared" si="0"/>
        <v>0</v>
      </c>
    </row>
    <row r="62" spans="1:12" ht="15.75" thickTop="1" x14ac:dyDescent="0.25">
      <c r="A62" s="23" t="s">
        <v>12</v>
      </c>
      <c r="B62" s="20" t="s">
        <v>13</v>
      </c>
      <c r="C62" s="20" t="s">
        <v>14</v>
      </c>
      <c r="D62" s="20" t="s">
        <v>15</v>
      </c>
      <c r="E62" s="20" t="s">
        <v>39</v>
      </c>
      <c r="F62" s="8"/>
      <c r="G62" s="20" t="s">
        <v>40</v>
      </c>
      <c r="H62" s="27" t="s">
        <v>41</v>
      </c>
      <c r="I62" s="20" t="s">
        <v>42</v>
      </c>
      <c r="J62" s="17">
        <v>798</v>
      </c>
      <c r="K62" s="26">
        <v>34</v>
      </c>
      <c r="L62" s="7">
        <f t="shared" si="0"/>
        <v>0</v>
      </c>
    </row>
    <row r="63" spans="1:12" x14ac:dyDescent="0.25">
      <c r="A63" s="24"/>
      <c r="B63" s="21"/>
      <c r="C63" s="21"/>
      <c r="D63" s="21"/>
      <c r="E63" s="21"/>
      <c r="F63" s="9"/>
      <c r="G63" s="21"/>
      <c r="H63" s="28"/>
      <c r="I63" s="21"/>
      <c r="J63" s="18"/>
      <c r="K63" s="26"/>
      <c r="L63" s="7">
        <f t="shared" si="0"/>
        <v>0</v>
      </c>
    </row>
    <row r="64" spans="1:12" x14ac:dyDescent="0.25">
      <c r="A64" s="24"/>
      <c r="B64" s="21"/>
      <c r="C64" s="21"/>
      <c r="D64" s="21"/>
      <c r="E64" s="21"/>
      <c r="F64" s="9"/>
      <c r="G64" s="21"/>
      <c r="H64" s="28"/>
      <c r="I64" s="21"/>
      <c r="J64" s="18"/>
      <c r="K64" s="26"/>
      <c r="L64" s="7">
        <f t="shared" si="0"/>
        <v>27132</v>
      </c>
    </row>
    <row r="65" spans="1:12" x14ac:dyDescent="0.25">
      <c r="A65" s="24"/>
      <c r="B65" s="21"/>
      <c r="C65" s="21"/>
      <c r="D65" s="21"/>
      <c r="E65" s="21"/>
      <c r="F65" s="9"/>
      <c r="G65" s="21"/>
      <c r="H65" s="28"/>
      <c r="I65" s="21"/>
      <c r="J65" s="18"/>
      <c r="K65" s="26"/>
      <c r="L65" s="7">
        <f t="shared" si="0"/>
        <v>0</v>
      </c>
    </row>
    <row r="66" spans="1:12" x14ac:dyDescent="0.25">
      <c r="A66" s="24"/>
      <c r="B66" s="21"/>
      <c r="C66" s="21"/>
      <c r="D66" s="21"/>
      <c r="E66" s="21"/>
      <c r="F66" s="9"/>
      <c r="G66" s="21"/>
      <c r="H66" s="28"/>
      <c r="I66" s="21"/>
      <c r="J66" s="18"/>
      <c r="K66" s="26"/>
      <c r="L66" s="7">
        <f t="shared" si="0"/>
        <v>0</v>
      </c>
    </row>
    <row r="67" spans="1:12" ht="15.75" thickBot="1" x14ac:dyDescent="0.3">
      <c r="A67" s="25"/>
      <c r="B67" s="22"/>
      <c r="C67" s="22"/>
      <c r="D67" s="22"/>
      <c r="E67" s="22"/>
      <c r="F67" s="10"/>
      <c r="G67" s="22"/>
      <c r="H67" s="29"/>
      <c r="I67" s="22"/>
      <c r="J67" s="19"/>
      <c r="K67" s="26"/>
      <c r="L67" s="7">
        <f t="shared" si="0"/>
        <v>0</v>
      </c>
    </row>
    <row r="68" spans="1:12" ht="15.75" thickTop="1" x14ac:dyDescent="0.25">
      <c r="A68" s="23" t="s">
        <v>12</v>
      </c>
      <c r="B68" s="20" t="s">
        <v>13</v>
      </c>
      <c r="C68" s="20" t="s">
        <v>14</v>
      </c>
      <c r="D68" s="20" t="s">
        <v>15</v>
      </c>
      <c r="E68" s="20" t="s">
        <v>39</v>
      </c>
      <c r="F68" s="8"/>
      <c r="G68" s="20" t="s">
        <v>43</v>
      </c>
      <c r="H68" s="27" t="s">
        <v>41</v>
      </c>
      <c r="I68" s="20" t="s">
        <v>21</v>
      </c>
      <c r="J68" s="17">
        <v>798</v>
      </c>
      <c r="K68" s="26">
        <v>142</v>
      </c>
      <c r="L68" s="7">
        <f t="shared" ref="L68:L85" si="1">K66*J66</f>
        <v>0</v>
      </c>
    </row>
    <row r="69" spans="1:12" x14ac:dyDescent="0.25">
      <c r="A69" s="24"/>
      <c r="B69" s="21"/>
      <c r="C69" s="21"/>
      <c r="D69" s="21"/>
      <c r="E69" s="21"/>
      <c r="F69" s="9"/>
      <c r="G69" s="21"/>
      <c r="H69" s="28"/>
      <c r="I69" s="21"/>
      <c r="J69" s="18"/>
      <c r="K69" s="26"/>
      <c r="L69" s="7">
        <f t="shared" si="1"/>
        <v>0</v>
      </c>
    </row>
    <row r="70" spans="1:12" x14ac:dyDescent="0.25">
      <c r="A70" s="24"/>
      <c r="B70" s="21"/>
      <c r="C70" s="21"/>
      <c r="D70" s="21"/>
      <c r="E70" s="21"/>
      <c r="F70" s="9"/>
      <c r="G70" s="21"/>
      <c r="H70" s="28"/>
      <c r="I70" s="21"/>
      <c r="J70" s="18"/>
      <c r="K70" s="26"/>
      <c r="L70" s="7">
        <f t="shared" si="1"/>
        <v>113316</v>
      </c>
    </row>
    <row r="71" spans="1:12" x14ac:dyDescent="0.25">
      <c r="A71" s="24"/>
      <c r="B71" s="21"/>
      <c r="C71" s="21"/>
      <c r="D71" s="21"/>
      <c r="E71" s="21"/>
      <c r="F71" s="9"/>
      <c r="G71" s="21"/>
      <c r="H71" s="28"/>
      <c r="I71" s="21"/>
      <c r="J71" s="18"/>
      <c r="K71" s="26"/>
      <c r="L71" s="7">
        <f t="shared" si="1"/>
        <v>0</v>
      </c>
    </row>
    <row r="72" spans="1:12" x14ac:dyDescent="0.25">
      <c r="A72" s="24"/>
      <c r="B72" s="21"/>
      <c r="C72" s="21"/>
      <c r="D72" s="21"/>
      <c r="E72" s="21"/>
      <c r="F72" s="9"/>
      <c r="G72" s="21"/>
      <c r="H72" s="28"/>
      <c r="I72" s="21"/>
      <c r="J72" s="18"/>
      <c r="K72" s="26"/>
      <c r="L72" s="7">
        <f t="shared" si="1"/>
        <v>0</v>
      </c>
    </row>
    <row r="73" spans="1:12" ht="15.75" thickBot="1" x14ac:dyDescent="0.3">
      <c r="A73" s="25"/>
      <c r="B73" s="22"/>
      <c r="C73" s="22"/>
      <c r="D73" s="22"/>
      <c r="E73" s="22"/>
      <c r="F73" s="10"/>
      <c r="G73" s="22"/>
      <c r="H73" s="29"/>
      <c r="I73" s="22"/>
      <c r="J73" s="19"/>
      <c r="K73" s="26"/>
      <c r="L73" s="7">
        <f t="shared" si="1"/>
        <v>0</v>
      </c>
    </row>
    <row r="74" spans="1:12" ht="15.75" thickTop="1" x14ac:dyDescent="0.25">
      <c r="A74" s="23" t="s">
        <v>12</v>
      </c>
      <c r="B74" s="20" t="s">
        <v>13</v>
      </c>
      <c r="C74" s="20" t="s">
        <v>14</v>
      </c>
      <c r="D74" s="20" t="s">
        <v>15</v>
      </c>
      <c r="E74" s="20" t="s">
        <v>39</v>
      </c>
      <c r="F74" s="8"/>
      <c r="G74" s="20" t="s">
        <v>44</v>
      </c>
      <c r="H74" s="27" t="s">
        <v>41</v>
      </c>
      <c r="I74" s="20" t="s">
        <v>25</v>
      </c>
      <c r="J74" s="17">
        <v>798</v>
      </c>
      <c r="K74" s="26">
        <v>64</v>
      </c>
      <c r="L74" s="7">
        <f t="shared" si="1"/>
        <v>0</v>
      </c>
    </row>
    <row r="75" spans="1:12" x14ac:dyDescent="0.25">
      <c r="A75" s="24"/>
      <c r="B75" s="21"/>
      <c r="C75" s="21"/>
      <c r="D75" s="21"/>
      <c r="E75" s="21"/>
      <c r="F75" s="9"/>
      <c r="G75" s="21"/>
      <c r="H75" s="28"/>
      <c r="I75" s="21"/>
      <c r="J75" s="18"/>
      <c r="K75" s="26"/>
      <c r="L75" s="7">
        <f t="shared" si="1"/>
        <v>0</v>
      </c>
    </row>
    <row r="76" spans="1:12" x14ac:dyDescent="0.25">
      <c r="A76" s="24"/>
      <c r="B76" s="21"/>
      <c r="C76" s="21"/>
      <c r="D76" s="21"/>
      <c r="E76" s="21"/>
      <c r="F76" s="9"/>
      <c r="G76" s="21"/>
      <c r="H76" s="28"/>
      <c r="I76" s="21"/>
      <c r="J76" s="18"/>
      <c r="K76" s="26"/>
      <c r="L76" s="7">
        <f t="shared" si="1"/>
        <v>51072</v>
      </c>
    </row>
    <row r="77" spans="1:12" x14ac:dyDescent="0.25">
      <c r="A77" s="24"/>
      <c r="B77" s="21"/>
      <c r="C77" s="21"/>
      <c r="D77" s="21"/>
      <c r="E77" s="21"/>
      <c r="F77" s="9"/>
      <c r="G77" s="21"/>
      <c r="H77" s="28"/>
      <c r="I77" s="21"/>
      <c r="J77" s="18"/>
      <c r="K77" s="26"/>
      <c r="L77" s="7">
        <f t="shared" si="1"/>
        <v>0</v>
      </c>
    </row>
    <row r="78" spans="1:12" x14ac:dyDescent="0.25">
      <c r="A78" s="24"/>
      <c r="B78" s="21"/>
      <c r="C78" s="21"/>
      <c r="D78" s="21"/>
      <c r="E78" s="21"/>
      <c r="F78" s="9"/>
      <c r="G78" s="21"/>
      <c r="H78" s="28"/>
      <c r="I78" s="21"/>
      <c r="J78" s="18"/>
      <c r="K78" s="26"/>
      <c r="L78" s="7">
        <f t="shared" si="1"/>
        <v>0</v>
      </c>
    </row>
    <row r="79" spans="1:12" ht="15.75" thickBot="1" x14ac:dyDescent="0.3">
      <c r="A79" s="25"/>
      <c r="B79" s="22"/>
      <c r="C79" s="22"/>
      <c r="D79" s="22"/>
      <c r="E79" s="22"/>
      <c r="F79" s="10"/>
      <c r="G79" s="22"/>
      <c r="H79" s="29"/>
      <c r="I79" s="22"/>
      <c r="J79" s="19"/>
      <c r="K79" s="26"/>
      <c r="L79" s="7">
        <f t="shared" si="1"/>
        <v>0</v>
      </c>
    </row>
    <row r="80" spans="1:12" ht="15.75" thickTop="1" x14ac:dyDescent="0.25">
      <c r="A80" s="23" t="s">
        <v>12</v>
      </c>
      <c r="B80" s="20" t="s">
        <v>13</v>
      </c>
      <c r="C80" s="20" t="s">
        <v>14</v>
      </c>
      <c r="D80" s="20" t="s">
        <v>15</v>
      </c>
      <c r="E80" s="20" t="s">
        <v>39</v>
      </c>
      <c r="F80" s="8"/>
      <c r="G80" s="20" t="s">
        <v>45</v>
      </c>
      <c r="H80" s="27" t="s">
        <v>41</v>
      </c>
      <c r="I80" s="20" t="s">
        <v>27</v>
      </c>
      <c r="J80" s="17">
        <v>798</v>
      </c>
      <c r="K80" s="26">
        <v>209</v>
      </c>
      <c r="L80" s="7">
        <f t="shared" si="1"/>
        <v>0</v>
      </c>
    </row>
    <row r="81" spans="1:12" x14ac:dyDescent="0.25">
      <c r="A81" s="24"/>
      <c r="B81" s="21"/>
      <c r="C81" s="21"/>
      <c r="D81" s="21"/>
      <c r="E81" s="21"/>
      <c r="F81" s="9"/>
      <c r="G81" s="21"/>
      <c r="H81" s="28"/>
      <c r="I81" s="21"/>
      <c r="J81" s="18"/>
      <c r="K81" s="26"/>
      <c r="L81" s="7">
        <f t="shared" si="1"/>
        <v>0</v>
      </c>
    </row>
    <row r="82" spans="1:12" x14ac:dyDescent="0.25">
      <c r="A82" s="24"/>
      <c r="B82" s="21"/>
      <c r="C82" s="21"/>
      <c r="D82" s="21"/>
      <c r="E82" s="21"/>
      <c r="F82" s="9"/>
      <c r="G82" s="21"/>
      <c r="H82" s="28"/>
      <c r="I82" s="21"/>
      <c r="J82" s="18"/>
      <c r="K82" s="26"/>
      <c r="L82" s="7">
        <f t="shared" si="1"/>
        <v>166782</v>
      </c>
    </row>
    <row r="83" spans="1:12" x14ac:dyDescent="0.25">
      <c r="A83" s="24"/>
      <c r="B83" s="21"/>
      <c r="C83" s="21"/>
      <c r="D83" s="21"/>
      <c r="E83" s="21"/>
      <c r="F83" s="9"/>
      <c r="G83" s="21"/>
      <c r="H83" s="28"/>
      <c r="I83" s="21"/>
      <c r="J83" s="18"/>
      <c r="K83" s="26"/>
      <c r="L83" s="7">
        <f t="shared" si="1"/>
        <v>0</v>
      </c>
    </row>
    <row r="84" spans="1:12" x14ac:dyDescent="0.25">
      <c r="A84" s="24"/>
      <c r="B84" s="21"/>
      <c r="C84" s="21"/>
      <c r="D84" s="21"/>
      <c r="E84" s="21"/>
      <c r="F84" s="9"/>
      <c r="G84" s="21"/>
      <c r="H84" s="28"/>
      <c r="I84" s="21"/>
      <c r="J84" s="18"/>
      <c r="K84" s="26"/>
      <c r="L84" s="7">
        <f t="shared" si="1"/>
        <v>0</v>
      </c>
    </row>
    <row r="85" spans="1:12" ht="15.75" thickBot="1" x14ac:dyDescent="0.3">
      <c r="A85" s="25"/>
      <c r="B85" s="22"/>
      <c r="C85" s="22"/>
      <c r="D85" s="22"/>
      <c r="E85" s="22"/>
      <c r="F85" s="10"/>
      <c r="G85" s="22"/>
      <c r="H85" s="29"/>
      <c r="I85" s="22"/>
      <c r="J85" s="19"/>
      <c r="K85" s="26"/>
      <c r="L85" s="7">
        <f t="shared" si="1"/>
        <v>0</v>
      </c>
    </row>
    <row r="86" spans="1:12" ht="15.75" thickTop="1" x14ac:dyDescent="0.25">
      <c r="K86">
        <f>SUM(K2:K80)</f>
        <v>1284</v>
      </c>
      <c r="L86" s="12">
        <f>SUM(L4:L85)</f>
        <v>961800</v>
      </c>
    </row>
    <row r="92" spans="1:12" ht="15.75" thickBot="1" x14ac:dyDescent="0.3"/>
    <row r="93" spans="1:12" ht="15.75" thickTop="1" x14ac:dyDescent="0.25">
      <c r="A93" s="23" t="s">
        <v>12</v>
      </c>
      <c r="B93" s="20" t="s">
        <v>46</v>
      </c>
      <c r="C93" s="20" t="s">
        <v>14</v>
      </c>
      <c r="D93" s="20" t="s">
        <v>15</v>
      </c>
      <c r="E93" s="20" t="s">
        <v>47</v>
      </c>
      <c r="F93" s="8"/>
      <c r="G93" s="20" t="s">
        <v>48</v>
      </c>
      <c r="H93" s="17" t="s">
        <v>49</v>
      </c>
      <c r="I93" s="20" t="s">
        <v>19</v>
      </c>
      <c r="J93" s="17">
        <v>750</v>
      </c>
      <c r="K93" s="16">
        <v>29</v>
      </c>
      <c r="L93" s="7"/>
    </row>
    <row r="94" spans="1:12" x14ac:dyDescent="0.25">
      <c r="A94" s="24"/>
      <c r="B94" s="21"/>
      <c r="C94" s="21"/>
      <c r="D94" s="21"/>
      <c r="E94" s="21"/>
      <c r="F94" s="9"/>
      <c r="G94" s="21"/>
      <c r="H94" s="18"/>
      <c r="I94" s="21"/>
      <c r="J94" s="18"/>
      <c r="K94" s="16"/>
      <c r="L94" s="7"/>
    </row>
    <row r="95" spans="1:12" x14ac:dyDescent="0.25">
      <c r="A95" s="24"/>
      <c r="B95" s="21"/>
      <c r="C95" s="21"/>
      <c r="D95" s="21"/>
      <c r="E95" s="21"/>
      <c r="F95" s="9"/>
      <c r="G95" s="21"/>
      <c r="H95" s="18"/>
      <c r="I95" s="21"/>
      <c r="J95" s="18"/>
      <c r="K95" s="16"/>
      <c r="L95" s="7">
        <f t="shared" ref="L95:L116" si="2">J93*K93</f>
        <v>21750</v>
      </c>
    </row>
    <row r="96" spans="1:12" x14ac:dyDescent="0.25">
      <c r="A96" s="24"/>
      <c r="B96" s="21"/>
      <c r="C96" s="21"/>
      <c r="D96" s="21"/>
      <c r="E96" s="21"/>
      <c r="F96" s="9"/>
      <c r="G96" s="21"/>
      <c r="H96" s="18"/>
      <c r="I96" s="21"/>
      <c r="J96" s="18"/>
      <c r="K96" s="16"/>
      <c r="L96" s="7">
        <f t="shared" si="2"/>
        <v>0</v>
      </c>
    </row>
    <row r="97" spans="1:12" x14ac:dyDescent="0.25">
      <c r="A97" s="24"/>
      <c r="B97" s="21"/>
      <c r="C97" s="21"/>
      <c r="D97" s="21"/>
      <c r="E97" s="21"/>
      <c r="F97" s="9"/>
      <c r="G97" s="21"/>
      <c r="H97" s="18"/>
      <c r="I97" s="21"/>
      <c r="J97" s="18"/>
      <c r="K97" s="16"/>
      <c r="L97" s="7">
        <f t="shared" si="2"/>
        <v>0</v>
      </c>
    </row>
    <row r="98" spans="1:12" ht="15.75" thickBot="1" x14ac:dyDescent="0.3">
      <c r="A98" s="25"/>
      <c r="B98" s="22"/>
      <c r="C98" s="22"/>
      <c r="D98" s="22"/>
      <c r="E98" s="22"/>
      <c r="F98" s="10"/>
      <c r="G98" s="22"/>
      <c r="H98" s="19"/>
      <c r="I98" s="22"/>
      <c r="J98" s="19"/>
      <c r="K98" s="16"/>
      <c r="L98" s="7">
        <f t="shared" si="2"/>
        <v>0</v>
      </c>
    </row>
    <row r="99" spans="1:12" ht="15.75" thickTop="1" x14ac:dyDescent="0.25">
      <c r="A99" s="23" t="s">
        <v>12</v>
      </c>
      <c r="B99" s="20" t="s">
        <v>46</v>
      </c>
      <c r="C99" s="20" t="s">
        <v>14</v>
      </c>
      <c r="D99" s="20" t="s">
        <v>15</v>
      </c>
      <c r="E99" s="20" t="s">
        <v>47</v>
      </c>
      <c r="F99" s="8"/>
      <c r="G99" s="20" t="s">
        <v>50</v>
      </c>
      <c r="H99" s="17" t="s">
        <v>49</v>
      </c>
      <c r="I99" s="20" t="s">
        <v>23</v>
      </c>
      <c r="J99" s="17">
        <v>750</v>
      </c>
      <c r="K99" s="16">
        <v>37</v>
      </c>
      <c r="L99" s="7">
        <f t="shared" si="2"/>
        <v>0</v>
      </c>
    </row>
    <row r="100" spans="1:12" x14ac:dyDescent="0.25">
      <c r="A100" s="24"/>
      <c r="B100" s="21"/>
      <c r="C100" s="21"/>
      <c r="D100" s="21"/>
      <c r="E100" s="21"/>
      <c r="F100" s="9"/>
      <c r="G100" s="21"/>
      <c r="H100" s="18"/>
      <c r="I100" s="21"/>
      <c r="J100" s="18"/>
      <c r="K100" s="16"/>
      <c r="L100" s="7">
        <f t="shared" si="2"/>
        <v>0</v>
      </c>
    </row>
    <row r="101" spans="1:12" x14ac:dyDescent="0.25">
      <c r="A101" s="24"/>
      <c r="B101" s="21"/>
      <c r="C101" s="21"/>
      <c r="D101" s="21"/>
      <c r="E101" s="21"/>
      <c r="F101" s="9"/>
      <c r="G101" s="21"/>
      <c r="H101" s="18"/>
      <c r="I101" s="21"/>
      <c r="J101" s="18"/>
      <c r="K101" s="16"/>
      <c r="L101" s="7">
        <f t="shared" si="2"/>
        <v>27750</v>
      </c>
    </row>
    <row r="102" spans="1:12" x14ac:dyDescent="0.25">
      <c r="A102" s="24"/>
      <c r="B102" s="21"/>
      <c r="C102" s="21"/>
      <c r="D102" s="21"/>
      <c r="E102" s="21"/>
      <c r="F102" s="9"/>
      <c r="G102" s="21"/>
      <c r="H102" s="18"/>
      <c r="I102" s="21"/>
      <c r="J102" s="18"/>
      <c r="K102" s="16"/>
      <c r="L102" s="7">
        <f t="shared" si="2"/>
        <v>0</v>
      </c>
    </row>
    <row r="103" spans="1:12" x14ac:dyDescent="0.25">
      <c r="A103" s="24"/>
      <c r="B103" s="21"/>
      <c r="C103" s="21"/>
      <c r="D103" s="21"/>
      <c r="E103" s="21"/>
      <c r="F103" s="9"/>
      <c r="G103" s="21"/>
      <c r="H103" s="18"/>
      <c r="I103" s="21"/>
      <c r="J103" s="18"/>
      <c r="K103" s="16"/>
      <c r="L103" s="7">
        <f t="shared" si="2"/>
        <v>0</v>
      </c>
    </row>
    <row r="104" spans="1:12" ht="15.75" thickBot="1" x14ac:dyDescent="0.3">
      <c r="A104" s="25"/>
      <c r="B104" s="22"/>
      <c r="C104" s="22"/>
      <c r="D104" s="22"/>
      <c r="E104" s="22"/>
      <c r="F104" s="10"/>
      <c r="G104" s="22"/>
      <c r="H104" s="19"/>
      <c r="I104" s="22"/>
      <c r="J104" s="19"/>
      <c r="K104" s="16"/>
      <c r="L104" s="7">
        <f t="shared" si="2"/>
        <v>0</v>
      </c>
    </row>
    <row r="105" spans="1:12" ht="15.75" thickTop="1" x14ac:dyDescent="0.25">
      <c r="A105" s="23" t="s">
        <v>12</v>
      </c>
      <c r="B105" s="20" t="s">
        <v>46</v>
      </c>
      <c r="C105" s="20" t="s">
        <v>14</v>
      </c>
      <c r="D105" s="20" t="s">
        <v>15</v>
      </c>
      <c r="E105" s="20" t="s">
        <v>47</v>
      </c>
      <c r="F105" s="8"/>
      <c r="G105" s="20" t="s">
        <v>51</v>
      </c>
      <c r="H105" s="17" t="s">
        <v>52</v>
      </c>
      <c r="I105" s="20" t="s">
        <v>19</v>
      </c>
      <c r="J105" s="17">
        <v>675</v>
      </c>
      <c r="K105" s="16">
        <v>40</v>
      </c>
      <c r="L105" s="7">
        <f t="shared" si="2"/>
        <v>0</v>
      </c>
    </row>
    <row r="106" spans="1:12" x14ac:dyDescent="0.25">
      <c r="A106" s="24"/>
      <c r="B106" s="21"/>
      <c r="C106" s="21"/>
      <c r="D106" s="21"/>
      <c r="E106" s="21"/>
      <c r="F106" s="9"/>
      <c r="G106" s="21"/>
      <c r="H106" s="18"/>
      <c r="I106" s="21"/>
      <c r="J106" s="18"/>
      <c r="K106" s="16"/>
      <c r="L106" s="7">
        <f t="shared" si="2"/>
        <v>0</v>
      </c>
    </row>
    <row r="107" spans="1:12" x14ac:dyDescent="0.25">
      <c r="A107" s="24"/>
      <c r="B107" s="21"/>
      <c r="C107" s="21"/>
      <c r="D107" s="21"/>
      <c r="E107" s="21"/>
      <c r="F107" s="9"/>
      <c r="G107" s="21"/>
      <c r="H107" s="18"/>
      <c r="I107" s="21"/>
      <c r="J107" s="18"/>
      <c r="K107" s="16"/>
      <c r="L107" s="7">
        <f t="shared" si="2"/>
        <v>27000</v>
      </c>
    </row>
    <row r="108" spans="1:12" x14ac:dyDescent="0.25">
      <c r="A108" s="24"/>
      <c r="B108" s="21"/>
      <c r="C108" s="21"/>
      <c r="D108" s="21"/>
      <c r="E108" s="21"/>
      <c r="F108" s="9"/>
      <c r="G108" s="21"/>
      <c r="H108" s="18"/>
      <c r="I108" s="21"/>
      <c r="J108" s="18"/>
      <c r="K108" s="16"/>
      <c r="L108" s="7">
        <f t="shared" si="2"/>
        <v>0</v>
      </c>
    </row>
    <row r="109" spans="1:12" x14ac:dyDescent="0.25">
      <c r="A109" s="24"/>
      <c r="B109" s="21"/>
      <c r="C109" s="21"/>
      <c r="D109" s="21"/>
      <c r="E109" s="21"/>
      <c r="F109" s="9"/>
      <c r="G109" s="21"/>
      <c r="H109" s="18"/>
      <c r="I109" s="21"/>
      <c r="J109" s="18"/>
      <c r="K109" s="16"/>
      <c r="L109" s="7">
        <f t="shared" si="2"/>
        <v>0</v>
      </c>
    </row>
    <row r="110" spans="1:12" ht="15.75" thickBot="1" x14ac:dyDescent="0.3">
      <c r="A110" s="25"/>
      <c r="B110" s="22"/>
      <c r="C110" s="22"/>
      <c r="D110" s="22"/>
      <c r="E110" s="22"/>
      <c r="F110" s="10"/>
      <c r="G110" s="22"/>
      <c r="H110" s="19"/>
      <c r="I110" s="22"/>
      <c r="J110" s="19"/>
      <c r="K110" s="16"/>
      <c r="L110" s="7">
        <f t="shared" si="2"/>
        <v>0</v>
      </c>
    </row>
    <row r="111" spans="1:12" ht="15.75" thickTop="1" x14ac:dyDescent="0.25">
      <c r="A111" s="23" t="s">
        <v>12</v>
      </c>
      <c r="B111" s="20" t="s">
        <v>46</v>
      </c>
      <c r="C111" s="20" t="s">
        <v>14</v>
      </c>
      <c r="D111" s="20" t="s">
        <v>15</v>
      </c>
      <c r="E111" s="20" t="s">
        <v>47</v>
      </c>
      <c r="F111" s="8"/>
      <c r="G111" s="20" t="s">
        <v>53</v>
      </c>
      <c r="H111" s="17" t="s">
        <v>52</v>
      </c>
      <c r="I111" s="20" t="s">
        <v>23</v>
      </c>
      <c r="J111" s="17">
        <v>675</v>
      </c>
      <c r="K111" s="16">
        <v>38</v>
      </c>
      <c r="L111" s="7">
        <f t="shared" si="2"/>
        <v>0</v>
      </c>
    </row>
    <row r="112" spans="1:12" x14ac:dyDescent="0.25">
      <c r="A112" s="24"/>
      <c r="B112" s="21"/>
      <c r="C112" s="21"/>
      <c r="D112" s="21"/>
      <c r="E112" s="21"/>
      <c r="F112" s="9"/>
      <c r="G112" s="21"/>
      <c r="H112" s="18"/>
      <c r="I112" s="21"/>
      <c r="J112" s="18"/>
      <c r="K112" s="16"/>
      <c r="L112" s="7">
        <f t="shared" si="2"/>
        <v>0</v>
      </c>
    </row>
    <row r="113" spans="1:15" x14ac:dyDescent="0.25">
      <c r="A113" s="24"/>
      <c r="B113" s="21"/>
      <c r="C113" s="21"/>
      <c r="D113" s="21"/>
      <c r="E113" s="21"/>
      <c r="F113" s="9"/>
      <c r="G113" s="21"/>
      <c r="H113" s="18"/>
      <c r="I113" s="21"/>
      <c r="J113" s="18"/>
      <c r="K113" s="16"/>
      <c r="L113" s="7">
        <f t="shared" si="2"/>
        <v>25650</v>
      </c>
    </row>
    <row r="114" spans="1:15" x14ac:dyDescent="0.25">
      <c r="A114" s="24"/>
      <c r="B114" s="21"/>
      <c r="C114" s="21"/>
      <c r="D114" s="21"/>
      <c r="E114" s="21"/>
      <c r="F114" s="9"/>
      <c r="G114" s="21"/>
      <c r="H114" s="18"/>
      <c r="I114" s="21"/>
      <c r="J114" s="18"/>
      <c r="K114" s="16"/>
      <c r="L114" s="7">
        <f t="shared" si="2"/>
        <v>0</v>
      </c>
    </row>
    <row r="115" spans="1:15" x14ac:dyDescent="0.25">
      <c r="A115" s="24"/>
      <c r="B115" s="21"/>
      <c r="C115" s="21"/>
      <c r="D115" s="21"/>
      <c r="E115" s="21"/>
      <c r="F115" s="9"/>
      <c r="G115" s="21"/>
      <c r="H115" s="18"/>
      <c r="I115" s="21"/>
      <c r="J115" s="18"/>
      <c r="K115" s="16"/>
      <c r="L115" s="7">
        <f t="shared" si="2"/>
        <v>0</v>
      </c>
    </row>
    <row r="116" spans="1:15" ht="15.75" thickBot="1" x14ac:dyDescent="0.3">
      <c r="A116" s="25"/>
      <c r="B116" s="22"/>
      <c r="C116" s="22"/>
      <c r="D116" s="22"/>
      <c r="E116" s="22"/>
      <c r="F116" s="10"/>
      <c r="G116" s="22"/>
      <c r="H116" s="19"/>
      <c r="I116" s="22"/>
      <c r="J116" s="19"/>
      <c r="K116" s="16"/>
      <c r="L116" s="7">
        <f t="shared" si="2"/>
        <v>0</v>
      </c>
    </row>
    <row r="117" spans="1:15" ht="15.75" thickTop="1" x14ac:dyDescent="0.25">
      <c r="K117">
        <f>SUM(K93:K116)</f>
        <v>144</v>
      </c>
      <c r="L117" s="11">
        <f>SUM(L95:L116)</f>
        <v>102150</v>
      </c>
    </row>
    <row r="124" spans="1:15" x14ac:dyDescent="0.25">
      <c r="H124" s="14" t="s">
        <v>54</v>
      </c>
      <c r="I124" s="14"/>
      <c r="J124" s="14"/>
      <c r="K124" s="14">
        <f>K86+K117</f>
        <v>1428</v>
      </c>
      <c r="L124" s="15">
        <f>L86+L117</f>
        <v>1063950</v>
      </c>
    </row>
    <row r="125" spans="1:15" x14ac:dyDescent="0.25">
      <c r="O125" s="13"/>
    </row>
  </sheetData>
  <mergeCells count="180">
    <mergeCell ref="H2:H7"/>
    <mergeCell ref="I2:I7"/>
    <mergeCell ref="J2:J7"/>
    <mergeCell ref="K2:K7"/>
    <mergeCell ref="A8:A13"/>
    <mergeCell ref="B8:B13"/>
    <mergeCell ref="C8:C13"/>
    <mergeCell ref="D8:D13"/>
    <mergeCell ref="E8:E13"/>
    <mergeCell ref="G8:G13"/>
    <mergeCell ref="A2:A7"/>
    <mergeCell ref="B2:B7"/>
    <mergeCell ref="C2:C7"/>
    <mergeCell ref="D2:D7"/>
    <mergeCell ref="E2:E7"/>
    <mergeCell ref="G2:G7"/>
    <mergeCell ref="H8:H13"/>
    <mergeCell ref="I8:I13"/>
    <mergeCell ref="J8:J13"/>
    <mergeCell ref="K8:K13"/>
    <mergeCell ref="K14:K19"/>
    <mergeCell ref="A20:A25"/>
    <mergeCell ref="B20:B25"/>
    <mergeCell ref="C20:C25"/>
    <mergeCell ref="D20:D25"/>
    <mergeCell ref="E20:E25"/>
    <mergeCell ref="G20:G25"/>
    <mergeCell ref="H20:H25"/>
    <mergeCell ref="I20:I25"/>
    <mergeCell ref="J20:J25"/>
    <mergeCell ref="K20:K25"/>
    <mergeCell ref="A14:A19"/>
    <mergeCell ref="B14:B19"/>
    <mergeCell ref="C14:C19"/>
    <mergeCell ref="D14:D19"/>
    <mergeCell ref="E14:E19"/>
    <mergeCell ref="G14:G19"/>
    <mergeCell ref="H14:H19"/>
    <mergeCell ref="I14:I19"/>
    <mergeCell ref="J14:J19"/>
    <mergeCell ref="K26:K31"/>
    <mergeCell ref="A32:A37"/>
    <mergeCell ref="B32:B37"/>
    <mergeCell ref="C32:C37"/>
    <mergeCell ref="D32:D37"/>
    <mergeCell ref="E32:E37"/>
    <mergeCell ref="G32:G37"/>
    <mergeCell ref="H32:H37"/>
    <mergeCell ref="I32:I37"/>
    <mergeCell ref="J32:J37"/>
    <mergeCell ref="K32:K37"/>
    <mergeCell ref="A26:A31"/>
    <mergeCell ref="B26:B31"/>
    <mergeCell ref="C26:C31"/>
    <mergeCell ref="D26:D31"/>
    <mergeCell ref="E26:E31"/>
    <mergeCell ref="G26:G31"/>
    <mergeCell ref="H26:H31"/>
    <mergeCell ref="I26:I31"/>
    <mergeCell ref="J26:J31"/>
    <mergeCell ref="K38:K43"/>
    <mergeCell ref="A44:A49"/>
    <mergeCell ref="B44:B49"/>
    <mergeCell ref="C44:C49"/>
    <mergeCell ref="D44:D49"/>
    <mergeCell ref="E44:E49"/>
    <mergeCell ref="G44:G49"/>
    <mergeCell ref="H44:H49"/>
    <mergeCell ref="I44:I49"/>
    <mergeCell ref="J44:J49"/>
    <mergeCell ref="K44:K49"/>
    <mergeCell ref="A38:A43"/>
    <mergeCell ref="B38:B43"/>
    <mergeCell ref="C38:C43"/>
    <mergeCell ref="D38:D43"/>
    <mergeCell ref="E38:E43"/>
    <mergeCell ref="G38:G43"/>
    <mergeCell ref="H38:H43"/>
    <mergeCell ref="I38:I43"/>
    <mergeCell ref="J38:J43"/>
    <mergeCell ref="K50:K55"/>
    <mergeCell ref="A56:A61"/>
    <mergeCell ref="B56:B61"/>
    <mergeCell ref="C56:C61"/>
    <mergeCell ref="D56:D61"/>
    <mergeCell ref="E56:E61"/>
    <mergeCell ref="G56:G61"/>
    <mergeCell ref="H56:H61"/>
    <mergeCell ref="I56:I61"/>
    <mergeCell ref="J56:J61"/>
    <mergeCell ref="K56:K61"/>
    <mergeCell ref="A50:A55"/>
    <mergeCell ref="B50:B55"/>
    <mergeCell ref="C50:C55"/>
    <mergeCell ref="D50:D55"/>
    <mergeCell ref="E50:E55"/>
    <mergeCell ref="G50:G55"/>
    <mergeCell ref="H50:H55"/>
    <mergeCell ref="I50:I55"/>
    <mergeCell ref="J50:J55"/>
    <mergeCell ref="K62:K67"/>
    <mergeCell ref="A68:A73"/>
    <mergeCell ref="B68:B73"/>
    <mergeCell ref="C68:C73"/>
    <mergeCell ref="D68:D73"/>
    <mergeCell ref="E68:E73"/>
    <mergeCell ref="G68:G73"/>
    <mergeCell ref="H68:H73"/>
    <mergeCell ref="I68:I73"/>
    <mergeCell ref="J68:J73"/>
    <mergeCell ref="K68:K73"/>
    <mergeCell ref="A62:A67"/>
    <mergeCell ref="B62:B67"/>
    <mergeCell ref="C62:C67"/>
    <mergeCell ref="D62:D67"/>
    <mergeCell ref="E62:E67"/>
    <mergeCell ref="G62:G67"/>
    <mergeCell ref="H62:H67"/>
    <mergeCell ref="I62:I67"/>
    <mergeCell ref="J62:J67"/>
    <mergeCell ref="K74:K79"/>
    <mergeCell ref="A80:A85"/>
    <mergeCell ref="B80:B85"/>
    <mergeCell ref="C80:C85"/>
    <mergeCell ref="D80:D85"/>
    <mergeCell ref="E80:E85"/>
    <mergeCell ref="G80:G85"/>
    <mergeCell ref="H80:H85"/>
    <mergeCell ref="I80:I85"/>
    <mergeCell ref="J80:J85"/>
    <mergeCell ref="K80:K85"/>
    <mergeCell ref="A74:A79"/>
    <mergeCell ref="B74:B79"/>
    <mergeCell ref="C74:C79"/>
    <mergeCell ref="D74:D79"/>
    <mergeCell ref="E74:E79"/>
    <mergeCell ref="G74:G79"/>
    <mergeCell ref="H74:H79"/>
    <mergeCell ref="I74:I79"/>
    <mergeCell ref="J74:J79"/>
    <mergeCell ref="K93:K98"/>
    <mergeCell ref="A99:A104"/>
    <mergeCell ref="B99:B104"/>
    <mergeCell ref="C99:C104"/>
    <mergeCell ref="D99:D104"/>
    <mergeCell ref="E99:E104"/>
    <mergeCell ref="G99:G104"/>
    <mergeCell ref="H99:H104"/>
    <mergeCell ref="I99:I104"/>
    <mergeCell ref="J99:J104"/>
    <mergeCell ref="K99:K104"/>
    <mergeCell ref="A93:A98"/>
    <mergeCell ref="B93:B98"/>
    <mergeCell ref="C93:C98"/>
    <mergeCell ref="D93:D98"/>
    <mergeCell ref="E93:E98"/>
    <mergeCell ref="G93:G98"/>
    <mergeCell ref="H93:H98"/>
    <mergeCell ref="I93:I98"/>
    <mergeCell ref="J93:J98"/>
    <mergeCell ref="K111:K116"/>
    <mergeCell ref="H105:H110"/>
    <mergeCell ref="I105:I110"/>
    <mergeCell ref="J105:J110"/>
    <mergeCell ref="K105:K110"/>
    <mergeCell ref="A111:A116"/>
    <mergeCell ref="B111:B116"/>
    <mergeCell ref="C111:C116"/>
    <mergeCell ref="D111:D116"/>
    <mergeCell ref="E111:E116"/>
    <mergeCell ref="G111:G116"/>
    <mergeCell ref="A105:A110"/>
    <mergeCell ref="B105:B110"/>
    <mergeCell ref="C105:C110"/>
    <mergeCell ref="D105:D110"/>
    <mergeCell ref="E105:E110"/>
    <mergeCell ref="G105:G110"/>
    <mergeCell ref="H111:H116"/>
    <mergeCell ref="I111:I116"/>
    <mergeCell ref="J111:J116"/>
  </mergeCell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2023-01-31T15:13:09Z</dcterms:created>
  <dcterms:modified xsi:type="dcterms:W3CDTF">2023-02-04T09:47:32Z</dcterms:modified>
</cp:coreProperties>
</file>